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90F3178B-D9EF-4581-A86F-063625F73B89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pagalmi_2019" sheetId="1" r:id="rId1"/>
    <sheet name="Lapa2" sheetId="2" r:id="rId2"/>
    <sheet name="Lapa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J4" i="1" s="1"/>
  <c r="I17" i="1" l="1"/>
  <c r="O17" i="1" l="1"/>
  <c r="N17" i="1" l="1"/>
  <c r="H17" i="1" l="1"/>
  <c r="G17" i="1"/>
</calcChain>
</file>

<file path=xl/sharedStrings.xml><?xml version="1.0" encoding="utf-8"?>
<sst xmlns="http://schemas.openxmlformats.org/spreadsheetml/2006/main" count="98" uniqueCount="69">
  <si>
    <t>N.p.k.</t>
  </si>
  <si>
    <t>Projekta iesniegšanas 
datums</t>
  </si>
  <si>
    <t>Projekta iesniedzējs/-ji</t>
  </si>
  <si>
    <t>Labiekārtojamās teritorijas adrese/-es</t>
  </si>
  <si>
    <t>Plānoto labiekārtojuma pasākumu apraksts</t>
  </si>
  <si>
    <t>Vai pretendē uz paaugstināto līdzfinansējumu (jā/nē)</t>
  </si>
  <si>
    <t>Iesniegtā projekta kopējās izmaksas, 
EUR</t>
  </si>
  <si>
    <t>Pieprasītais pašvaldības 
līdzfinansējums, EUR</t>
  </si>
  <si>
    <t>Apstiprinātais pašvaldības līdzfinansējums, EUR</t>
  </si>
  <si>
    <t>Apstiprināšanas datums</t>
  </si>
  <si>
    <t>Līguma noslēgšanas datums</t>
  </si>
  <si>
    <t>Izmaksātā pašvaldības līdzfinansējuma summa, EUR</t>
  </si>
  <si>
    <t>Piezīmes</t>
  </si>
  <si>
    <r>
      <t xml:space="preserve"> Projekta iesniegumi pašvaldības līdzfinansējuma saņemšanai teritoriju labiekārtošanai 2019.gadā </t>
    </r>
    <r>
      <rPr>
        <sz val="11"/>
        <color rgb="FF000000"/>
        <rFont val="Arial"/>
        <family val="2"/>
        <charset val="186"/>
      </rPr>
      <t>(iesniegšanas beigu termiņš - 23.aprīlis)</t>
    </r>
  </si>
  <si>
    <t>21.01.2019.</t>
  </si>
  <si>
    <t>Biedrība "Cieceres 43"</t>
  </si>
  <si>
    <t>Cieceres iela 43</t>
  </si>
  <si>
    <t>jā</t>
  </si>
  <si>
    <t>Būv- uzraudzības              izmaksas, 
EUR 
(bez PVN)</t>
  </si>
  <si>
    <t>Projektu būvniecības kopsumma, 
EUR 
(bez PVN)</t>
  </si>
  <si>
    <t>22.01.2019.</t>
  </si>
  <si>
    <t>SIA "Liepājas namu 
apsaimniekotājs"</t>
  </si>
  <si>
    <t>Siena iela 3, E.Veidenbauma iela 2A</t>
  </si>
  <si>
    <r>
      <t xml:space="preserve">braucamās daļas, gājēju celiņa, 
autostāvlaukuma, velo statīva un apgaismojuma izbūve, apzaļumošana, </t>
    </r>
    <r>
      <rPr>
        <sz val="10"/>
        <color rgb="FFFF0000"/>
        <rFont val="Arial"/>
        <family val="2"/>
        <charset val="186"/>
      </rPr>
      <t xml:space="preserve">bērnu rotaļu laukuma </t>
    </r>
    <r>
      <rPr>
        <sz val="10"/>
        <rFont val="Arial"/>
        <family val="2"/>
        <charset val="186"/>
      </rPr>
      <t>izbūve</t>
    </r>
  </si>
  <si>
    <t>braucamās daļas, gājēju celiņa, autostāvlaukuma un apgaismojuma izbūve, apzaļumošana</t>
  </si>
  <si>
    <t>Dzintaru iela 84, 
Dzintaru iela 86, 
Dzintaru iela 88</t>
  </si>
  <si>
    <r>
      <t xml:space="preserve">braucamās daļas, gājēju celiņa, 
autostāvlaukuma, velo statīva un apgaismojuma izbūve, apzaļumošana, </t>
    </r>
    <r>
      <rPr>
        <sz val="10"/>
        <color rgb="FFFF0000"/>
        <rFont val="Arial"/>
        <family val="2"/>
        <charset val="186"/>
      </rPr>
      <t>bērnu rotaļu laukuma</t>
    </r>
    <r>
      <rPr>
        <sz val="10"/>
        <color theme="1"/>
        <rFont val="Arial"/>
        <family val="2"/>
        <charset val="186"/>
      </rPr>
      <t xml:space="preserve"> izbūve</t>
    </r>
  </si>
  <si>
    <t>23.01.2019.</t>
  </si>
  <si>
    <t>Dzintaru iela 7</t>
  </si>
  <si>
    <t>braucamās daļas izbūve, velo statīva, atkritumu konteinera novietnes un veļas žāvēšanas konstrukcijas uzstādīšana, apzaļumošana</t>
  </si>
  <si>
    <t>SIA  
Vektra -21</t>
  </si>
  <si>
    <t>SIA
Mūrnieks</t>
  </si>
  <si>
    <t>SIA
Taigers</t>
  </si>
  <si>
    <t>Liepu iela 25</t>
  </si>
  <si>
    <t xml:space="preserve">jā </t>
  </si>
  <si>
    <t>SIA 
Univer- serviss</t>
  </si>
  <si>
    <t>06.02.2019.</t>
  </si>
  <si>
    <t>DzĪB "Klaipēdas 132"</t>
  </si>
  <si>
    <r>
      <t xml:space="preserve">braucamās daļas, gājēju celiņa, 
autostāvlaukuma,atkritumu konteinera novietnes, </t>
    </r>
    <r>
      <rPr>
        <sz val="10"/>
        <color rgb="FFFF0000"/>
        <rFont val="Arial"/>
        <family val="2"/>
        <charset val="186"/>
      </rPr>
      <t>bērnu rotaļu laukuma</t>
    </r>
    <r>
      <rPr>
        <sz val="10"/>
        <color theme="1"/>
        <rFont val="Arial"/>
        <family val="2"/>
        <charset val="186"/>
      </rPr>
      <t xml:space="preserve"> izbūve</t>
    </r>
  </si>
  <si>
    <t>11.02.2019.</t>
  </si>
  <si>
    <t>DzĪB "Ed.Tisē 85, Liepāja"</t>
  </si>
  <si>
    <t>E.Tisē iela 85</t>
  </si>
  <si>
    <t>SIA "Tree"</t>
  </si>
  <si>
    <r>
      <t xml:space="preserve">braucamās daļas, gājēju celiņa, 
autostāvlaukuma,atkritumu konteinera novietnes, velo statīva, apgaismojuma </t>
    </r>
    <r>
      <rPr>
        <sz val="10"/>
        <color rgb="FFFF0000"/>
        <rFont val="Arial"/>
        <family val="2"/>
        <charset val="186"/>
      </rPr>
      <t>bērnu rotaļu un sporta laukuma</t>
    </r>
    <r>
      <rPr>
        <sz val="10"/>
        <color theme="1"/>
        <rFont val="Arial"/>
        <family val="2"/>
        <charset val="186"/>
      </rPr>
      <t xml:space="preserve"> izbūve, apzaļumošana</t>
    </r>
  </si>
  <si>
    <t>SIA "Dārzu 
darbnīca"</t>
  </si>
  <si>
    <t>SIA "Livonijas nami"</t>
  </si>
  <si>
    <t>Brīvības iela 13/15, 
Brīvības iela 17/19</t>
  </si>
  <si>
    <r>
      <t xml:space="preserve">braucamās daļas, gājēju celiņa, 
autostāvlaukuma,atkritumu konteinera novietnes, velo statīva, veļas žāvēšanas konstrukcijas, apgaismojuma, </t>
    </r>
    <r>
      <rPr>
        <sz val="10"/>
        <color rgb="FFFF0000"/>
        <rFont val="Arial"/>
        <family val="2"/>
        <charset val="186"/>
      </rPr>
      <t>bērnu rotaļu laukuma</t>
    </r>
    <r>
      <rPr>
        <sz val="10"/>
        <color theme="1"/>
        <rFont val="Arial"/>
        <family val="2"/>
        <charset val="186"/>
      </rPr>
      <t xml:space="preserve"> izbūve, apzaļumošana</t>
    </r>
  </si>
  <si>
    <t>08.03.2019.</t>
  </si>
  <si>
    <t>10.04.2019.</t>
  </si>
  <si>
    <t>Mežu iela 43, 
Mežu iela 45,
pašvaldības īpašuma: Žagatu un Mežu ielas daļas</t>
  </si>
  <si>
    <t xml:space="preserve">SIA 
"Mūrnieks" </t>
  </si>
  <si>
    <r>
      <t xml:space="preserve">braucamās daļas, trotuāra un auto novietnes izbūve, apgaismojums, </t>
    </r>
    <r>
      <rPr>
        <sz val="10"/>
        <color rgb="FFFF0000"/>
        <rFont val="Arial"/>
        <family val="2"/>
        <charset val="186"/>
      </rPr>
      <t>bērnu rotaļu laukums</t>
    </r>
    <r>
      <rPr>
        <sz val="10"/>
        <color theme="1"/>
        <rFont val="Arial"/>
        <family val="2"/>
        <charset val="186"/>
      </rPr>
      <t>, apzaļumošana</t>
    </r>
  </si>
  <si>
    <t>12.04.2019.</t>
  </si>
  <si>
    <t>Krūmu iela 49</t>
  </si>
  <si>
    <t xml:space="preserve">Klaipēdas iela 124,
Klaipēdas iela 126,
Klaipēdas iela 128,
Klaipēdas iela 130,
Klaipēdas iela 132,
Klaipēdas iela 134, 
2 pašvaldības īpašumu daļas  </t>
  </si>
  <si>
    <t>labiekārtojamās teritorijas - 24, t.sk.: 20 - dzīvojamo māju piesaistītie zemes gabali un 4 - pašvaldības iznomājamās teritorijas</t>
  </si>
  <si>
    <t>Daudzdzīvokļu dzīvojamās mājas Mežu ielā 43, Liepājā, dzīvokļu īpašnieku kopība</t>
  </si>
  <si>
    <t>Neatbilst Saistošo 
not.15.1,15.2.,
15.4.1.prasībām</t>
  </si>
  <si>
    <t>25.06.2019.</t>
  </si>
  <si>
    <t>Nepietiek finansējums</t>
  </si>
  <si>
    <t xml:space="preserve">Atbalstīti 6 projektu pieteikumi, kuros paredzēts labiekārtot 14 dzīvojamo māju piesaistītos zemes gabalus un 2 pašvaldības iznomājamās teritorijas </t>
  </si>
  <si>
    <t>Iesniegti 10 projektu pieteikumi, kuros paredzēts:</t>
  </si>
  <si>
    <t>16.07.2019.</t>
  </si>
  <si>
    <t>05.07.2019.</t>
  </si>
  <si>
    <t>11.07.2019.</t>
  </si>
  <si>
    <t>KOPĀ:</t>
  </si>
  <si>
    <t>Pašvaldības līdzfinansējuma atlikums, EUR</t>
  </si>
  <si>
    <t>Pašvaldības līdzfinansējuma apmērs,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</si>
</sst>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2"/>
      <color theme="1"/>
      <name val="Calibri"/>
      <family val="2"/>
      <scheme val="minor"/>
    </font>
    <font>
      <sz val="11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color theme="6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3" tint="0.39997558519241921"/>
      <name val="Arial"/>
      <family val="2"/>
      <charset val="186"/>
    </font>
    <font>
      <sz val="11"/>
      <color rgb="FF00B050"/>
      <name val="Arial"/>
      <family val="2"/>
      <charset val="186"/>
    </font>
    <font>
      <sz val="11"/>
      <color theme="9" tint="-0.249977111117893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/>
    <xf numFmtId="0" fontId="3" fillId="0" borderId="3" xfId="0" applyFont="1" applyBorder="1" applyAlignment="1">
      <alignment vertical="top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4" fontId="2" fillId="0" borderId="0" xfId="0" applyNumberFormat="1" applyFont="1"/>
    <xf numFmtId="2" fontId="2" fillId="0" borderId="0" xfId="0" applyNumberFormat="1" applyFont="1"/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/>
    <xf numFmtId="2" fontId="1" fillId="0" borderId="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vertical="center" wrapText="1"/>
    </xf>
    <xf numFmtId="3" fontId="9" fillId="0" borderId="0" xfId="0" applyNumberFormat="1" applyFont="1"/>
    <xf numFmtId="0" fontId="1" fillId="8" borderId="0" xfId="0" applyFont="1" applyFill="1" applyAlignment="1">
      <alignment vertical="center" wrapText="1"/>
    </xf>
    <xf numFmtId="0" fontId="1" fillId="8" borderId="2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0" borderId="0" xfId="0" applyFont="1" applyFill="1"/>
    <xf numFmtId="2" fontId="2" fillId="0" borderId="0" xfId="0" applyNumberFormat="1" applyFont="1" applyFill="1"/>
    <xf numFmtId="0" fontId="1" fillId="9" borderId="2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/>
    </xf>
    <xf numFmtId="0" fontId="1" fillId="9" borderId="2" xfId="0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vertical="center"/>
    </xf>
    <xf numFmtId="0" fontId="1" fillId="9" borderId="2" xfId="0" applyFont="1" applyFill="1" applyBorder="1"/>
    <xf numFmtId="0" fontId="1" fillId="9" borderId="2" xfId="0" applyFont="1" applyFill="1" applyBorder="1" applyAlignment="1">
      <alignment horizontal="right" vertical="center"/>
    </xf>
    <xf numFmtId="2" fontId="6" fillId="9" borderId="2" xfId="0" applyNumberFormat="1" applyFont="1" applyFill="1" applyBorder="1" applyAlignment="1">
      <alignment vertical="center"/>
    </xf>
    <xf numFmtId="0" fontId="2" fillId="0" borderId="2" xfId="0" applyFont="1" applyFill="1" applyBorder="1"/>
    <xf numFmtId="2" fontId="2" fillId="9" borderId="2" xfId="0" applyNumberFormat="1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9" fontId="1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center" vertical="center"/>
    </xf>
    <xf numFmtId="16" fontId="12" fillId="0" borderId="0" xfId="0" applyNumberFormat="1" applyFont="1" applyAlignment="1">
      <alignment horizontal="center" vertical="top"/>
    </xf>
    <xf numFmtId="9" fontId="0" fillId="0" borderId="0" xfId="0" applyNumberFormat="1"/>
    <xf numFmtId="0" fontId="13" fillId="0" borderId="0" xfId="0" applyFont="1"/>
    <xf numFmtId="2" fontId="13" fillId="0" borderId="0" xfId="0" applyNumberFormat="1" applyFont="1"/>
    <xf numFmtId="0" fontId="13" fillId="0" borderId="0" xfId="0" applyFont="1" applyAlignment="1">
      <alignment horizontal="right"/>
    </xf>
    <xf numFmtId="2" fontId="0" fillId="0" borderId="0" xfId="0" applyNumberFormat="1"/>
    <xf numFmtId="16" fontId="14" fillId="0" borderId="0" xfId="0" applyNumberFormat="1" applyFont="1" applyAlignment="1">
      <alignment horizontal="center" vertical="top"/>
    </xf>
    <xf numFmtId="16" fontId="12" fillId="0" borderId="0" xfId="0" applyNumberFormat="1" applyFont="1" applyAlignment="1">
      <alignment horizontal="center"/>
    </xf>
    <xf numFmtId="0" fontId="7" fillId="0" borderId="2" xfId="0" applyFont="1" applyBorder="1" applyAlignment="1">
      <alignment wrapText="1"/>
    </xf>
    <xf numFmtId="0" fontId="15" fillId="0" borderId="0" xfId="0" applyFont="1"/>
    <xf numFmtId="16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16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vertical="top"/>
    </xf>
    <xf numFmtId="16" fontId="16" fillId="0" borderId="0" xfId="0" applyNumberFormat="1" applyFont="1" applyAlignment="1">
      <alignment horizontal="center" vertical="center"/>
    </xf>
    <xf numFmtId="16" fontId="17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164" fontId="2" fillId="0" borderId="0" xfId="0" applyNumberFormat="1" applyFont="1"/>
    <xf numFmtId="0" fontId="3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1"/>
  <sheetViews>
    <sheetView tabSelected="1" zoomScale="90" zoomScaleNormal="90" workbookViewId="0">
      <selection activeCell="R14" sqref="R14"/>
    </sheetView>
  </sheetViews>
  <sheetFormatPr defaultColWidth="8.85546875" defaultRowHeight="14.25" x14ac:dyDescent="0.2"/>
  <cols>
    <col min="1" max="1" width="7.28515625" style="2" customWidth="1"/>
    <col min="2" max="2" width="10.7109375" style="1" customWidth="1"/>
    <col min="3" max="3" width="21.28515625" style="1" customWidth="1"/>
    <col min="4" max="4" width="18.7109375" style="1" customWidth="1"/>
    <col min="5" max="5" width="33" style="1" customWidth="1"/>
    <col min="6" max="6" width="8.85546875" style="2"/>
    <col min="7" max="7" width="13.28515625" style="1" customWidth="1"/>
    <col min="8" max="8" width="16.28515625" style="1" customWidth="1"/>
    <col min="9" max="9" width="15.85546875" style="1" customWidth="1"/>
    <col min="10" max="10" width="16" style="1" customWidth="1"/>
    <col min="11" max="11" width="12.85546875" style="1" customWidth="1"/>
    <col min="12" max="12" width="13.5703125" style="1" customWidth="1"/>
    <col min="13" max="13" width="10.28515625" style="1" customWidth="1"/>
    <col min="14" max="15" width="12.5703125" style="1" customWidth="1"/>
    <col min="16" max="16" width="11.7109375" style="35" customWidth="1"/>
    <col min="17" max="17" width="14.85546875" style="1" customWidth="1"/>
    <col min="18" max="18" width="12.140625" style="1" customWidth="1"/>
    <col min="19" max="22" width="8.85546875" style="1"/>
    <col min="23" max="23" width="11.140625" style="1" customWidth="1"/>
    <col min="24" max="16384" width="8.85546875" style="1"/>
  </cols>
  <sheetData>
    <row r="1" spans="1:26" x14ac:dyDescent="0.2">
      <c r="B1" s="2"/>
      <c r="C1" s="3"/>
      <c r="G1" s="2"/>
      <c r="H1" s="4"/>
      <c r="K1" s="2"/>
      <c r="L1" s="4"/>
    </row>
    <row r="2" spans="1:26" ht="15" x14ac:dyDescent="0.2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26"/>
      <c r="L2" s="26"/>
      <c r="M2" s="14"/>
    </row>
    <row r="3" spans="1:26" ht="15" x14ac:dyDescent="0.25">
      <c r="A3" s="22"/>
      <c r="B3" s="9"/>
      <c r="C3" s="9"/>
      <c r="D3" s="9"/>
      <c r="E3" s="9"/>
      <c r="F3" s="22"/>
      <c r="G3" s="9"/>
      <c r="H3" s="9"/>
      <c r="I3" s="9"/>
      <c r="J3" s="9"/>
      <c r="K3" s="6"/>
      <c r="L3" s="7"/>
      <c r="M3" s="8"/>
      <c r="Q3" s="111"/>
      <c r="R3" s="111"/>
      <c r="S3" s="111"/>
      <c r="T3" s="111"/>
      <c r="V3" s="35"/>
      <c r="W3" s="111"/>
      <c r="X3" s="111"/>
      <c r="Y3" s="111"/>
      <c r="Z3" s="111"/>
    </row>
    <row r="4" spans="1:26" ht="15" x14ac:dyDescent="0.25">
      <c r="A4" s="109" t="s">
        <v>68</v>
      </c>
      <c r="B4" s="109"/>
      <c r="C4" s="109"/>
      <c r="D4" s="109"/>
      <c r="E4" s="10">
        <v>1110074</v>
      </c>
      <c r="F4" s="11"/>
      <c r="G4" s="110" t="s">
        <v>67</v>
      </c>
      <c r="H4" s="110"/>
      <c r="I4" s="110"/>
      <c r="J4" s="101">
        <f>E4-L17-(O17*1.21)</f>
        <v>76672.259999999893</v>
      </c>
      <c r="K4" s="12"/>
      <c r="L4" s="13"/>
      <c r="M4" s="8"/>
      <c r="P4" s="71"/>
      <c r="Q4" s="69"/>
      <c r="R4" s="69"/>
      <c r="S4" s="69"/>
      <c r="T4" s="69"/>
      <c r="V4" s="71"/>
      <c r="W4" s="69"/>
      <c r="X4" s="69"/>
      <c r="Y4" s="69"/>
      <c r="Z4" s="69"/>
    </row>
    <row r="5" spans="1:26" x14ac:dyDescent="0.2">
      <c r="A5" s="12"/>
      <c r="B5" s="12"/>
      <c r="C5" s="14"/>
      <c r="D5" s="8"/>
      <c r="E5" s="8"/>
      <c r="F5" s="12"/>
      <c r="G5" s="12"/>
      <c r="H5" s="13"/>
      <c r="I5" s="8"/>
      <c r="J5" s="8"/>
      <c r="K5" s="12"/>
      <c r="L5" s="13"/>
      <c r="M5" s="8"/>
    </row>
    <row r="6" spans="1:26" ht="102" x14ac:dyDescent="0.2">
      <c r="A6" s="15" t="s">
        <v>0</v>
      </c>
      <c r="B6" s="16" t="s">
        <v>1</v>
      </c>
      <c r="C6" s="17" t="s">
        <v>2</v>
      </c>
      <c r="D6" s="18" t="s">
        <v>3</v>
      </c>
      <c r="E6" s="18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10</v>
      </c>
      <c r="L6" s="19" t="s">
        <v>11</v>
      </c>
      <c r="M6" s="20" t="s">
        <v>12</v>
      </c>
      <c r="N6" s="34" t="s">
        <v>19</v>
      </c>
      <c r="O6" s="68" t="s">
        <v>18</v>
      </c>
      <c r="P6" s="93"/>
      <c r="Q6" s="49"/>
    </row>
    <row r="7" spans="1:26" ht="61.15" customHeight="1" x14ac:dyDescent="0.2">
      <c r="A7" s="23">
        <v>1</v>
      </c>
      <c r="B7" s="27" t="s">
        <v>14</v>
      </c>
      <c r="C7" s="27" t="s">
        <v>15</v>
      </c>
      <c r="D7" s="94" t="s">
        <v>16</v>
      </c>
      <c r="E7" s="28" t="s">
        <v>23</v>
      </c>
      <c r="F7" s="23" t="s">
        <v>17</v>
      </c>
      <c r="G7" s="31">
        <v>257147.97</v>
      </c>
      <c r="H7" s="33">
        <v>216726.36</v>
      </c>
      <c r="I7" s="33">
        <v>216726.36</v>
      </c>
      <c r="J7" s="23" t="s">
        <v>59</v>
      </c>
      <c r="K7" s="27" t="s">
        <v>65</v>
      </c>
      <c r="L7" s="99">
        <v>204767.21</v>
      </c>
      <c r="M7" s="28"/>
      <c r="N7" s="27">
        <v>208368.69</v>
      </c>
      <c r="O7" s="97">
        <v>7150</v>
      </c>
      <c r="P7" s="49"/>
      <c r="Q7" s="96"/>
    </row>
    <row r="8" spans="1:26" ht="49.15" customHeight="1" x14ac:dyDescent="0.2">
      <c r="A8" s="23">
        <v>2</v>
      </c>
      <c r="B8" s="27" t="s">
        <v>20</v>
      </c>
      <c r="C8" s="28" t="s">
        <v>21</v>
      </c>
      <c r="D8" s="95" t="s">
        <v>22</v>
      </c>
      <c r="E8" s="28" t="s">
        <v>24</v>
      </c>
      <c r="F8" s="23" t="s">
        <v>17</v>
      </c>
      <c r="G8" s="30">
        <v>110774.09</v>
      </c>
      <c r="H8" s="30">
        <v>91481.32</v>
      </c>
      <c r="I8" s="30">
        <v>91481.32</v>
      </c>
      <c r="J8" s="23" t="s">
        <v>59</v>
      </c>
      <c r="K8" s="27" t="s">
        <v>63</v>
      </c>
      <c r="L8" s="99">
        <v>82428.320000000007</v>
      </c>
      <c r="M8" s="28"/>
      <c r="N8" s="27">
        <v>88588.83</v>
      </c>
      <c r="O8" s="97">
        <v>4400</v>
      </c>
      <c r="P8" s="92"/>
      <c r="Q8" s="88"/>
      <c r="R8" s="89"/>
      <c r="S8" s="89"/>
      <c r="V8" s="82"/>
      <c r="W8" s="83"/>
      <c r="X8" s="83"/>
      <c r="Y8" s="83"/>
      <c r="Z8" s="81"/>
    </row>
    <row r="9" spans="1:26" ht="72" customHeight="1" x14ac:dyDescent="0.2">
      <c r="A9" s="23">
        <v>3</v>
      </c>
      <c r="B9" s="27" t="s">
        <v>20</v>
      </c>
      <c r="C9" s="28" t="s">
        <v>21</v>
      </c>
      <c r="D9" s="95" t="s">
        <v>25</v>
      </c>
      <c r="E9" s="28" t="s">
        <v>26</v>
      </c>
      <c r="F9" s="23" t="s">
        <v>17</v>
      </c>
      <c r="G9" s="31">
        <v>311199.26</v>
      </c>
      <c r="H9" s="31">
        <v>256633.85</v>
      </c>
      <c r="I9" s="31">
        <v>256633.82</v>
      </c>
      <c r="J9" s="23" t="s">
        <v>59</v>
      </c>
      <c r="K9" s="23" t="s">
        <v>63</v>
      </c>
      <c r="L9" s="99">
        <v>256633.82</v>
      </c>
      <c r="M9" s="28"/>
      <c r="N9" s="27">
        <v>251472.31</v>
      </c>
      <c r="O9" s="97">
        <v>7150</v>
      </c>
      <c r="P9" s="90"/>
      <c r="Q9" s="91"/>
      <c r="R9" s="91"/>
      <c r="S9" s="91"/>
    </row>
    <row r="10" spans="1:26" ht="56.45" customHeight="1" x14ac:dyDescent="0.2">
      <c r="A10" s="23">
        <v>4</v>
      </c>
      <c r="B10" s="27" t="s">
        <v>27</v>
      </c>
      <c r="C10" s="28" t="s">
        <v>21</v>
      </c>
      <c r="D10" s="95" t="s">
        <v>28</v>
      </c>
      <c r="E10" s="28" t="s">
        <v>29</v>
      </c>
      <c r="F10" s="23" t="s">
        <v>17</v>
      </c>
      <c r="G10" s="30">
        <v>29466.28</v>
      </c>
      <c r="H10" s="30">
        <v>23729.599999999999</v>
      </c>
      <c r="I10" s="30">
        <v>23729.599999999999</v>
      </c>
      <c r="J10" s="23" t="s">
        <v>59</v>
      </c>
      <c r="K10" s="23" t="s">
        <v>63</v>
      </c>
      <c r="L10" s="99">
        <v>22759.85</v>
      </c>
      <c r="M10" s="80"/>
      <c r="N10" s="31">
        <v>22632.3</v>
      </c>
      <c r="O10" s="97">
        <v>1500</v>
      </c>
      <c r="P10" s="79"/>
      <c r="Q10" s="84"/>
      <c r="R10" s="84"/>
      <c r="S10" s="84"/>
    </row>
    <row r="11" spans="1:26" ht="38.25" x14ac:dyDescent="0.2">
      <c r="A11" s="23">
        <v>5</v>
      </c>
      <c r="B11" s="27" t="s">
        <v>27</v>
      </c>
      <c r="C11" s="28" t="s">
        <v>21</v>
      </c>
      <c r="D11" s="94" t="s">
        <v>33</v>
      </c>
      <c r="E11" s="28" t="s">
        <v>24</v>
      </c>
      <c r="F11" s="23" t="s">
        <v>34</v>
      </c>
      <c r="G11" s="32">
        <v>60371.59</v>
      </c>
      <c r="H11" s="31">
        <v>50464.54</v>
      </c>
      <c r="I11" s="31">
        <v>50464.54</v>
      </c>
      <c r="J11" s="23" t="s">
        <v>59</v>
      </c>
      <c r="K11" s="23" t="s">
        <v>63</v>
      </c>
      <c r="L11" s="99">
        <v>50464.52</v>
      </c>
      <c r="M11" s="21"/>
      <c r="N11" s="27">
        <v>48143.88</v>
      </c>
      <c r="O11" s="98">
        <v>2900</v>
      </c>
      <c r="P11" s="72"/>
      <c r="Q11" s="85"/>
      <c r="R11" s="86"/>
      <c r="S11" s="87"/>
    </row>
    <row r="12" spans="1:26" ht="109.5" customHeight="1" x14ac:dyDescent="0.2">
      <c r="A12" s="23">
        <v>6</v>
      </c>
      <c r="B12" s="27" t="s">
        <v>36</v>
      </c>
      <c r="C12" s="28" t="s">
        <v>37</v>
      </c>
      <c r="D12" s="95" t="s">
        <v>55</v>
      </c>
      <c r="E12" s="28" t="s">
        <v>38</v>
      </c>
      <c r="F12" s="23" t="s">
        <v>17</v>
      </c>
      <c r="G12" s="31">
        <v>454118.56</v>
      </c>
      <c r="H12" s="31">
        <v>377507.02</v>
      </c>
      <c r="I12" s="31">
        <v>377507.02</v>
      </c>
      <c r="J12" s="23" t="s">
        <v>59</v>
      </c>
      <c r="K12" s="23" t="s">
        <v>64</v>
      </c>
      <c r="L12" s="100">
        <v>377507.02</v>
      </c>
      <c r="M12" s="28"/>
      <c r="N12" s="27">
        <v>359824.6</v>
      </c>
      <c r="O12" s="97">
        <v>9000</v>
      </c>
    </row>
    <row r="13" spans="1:26" ht="81.75" customHeight="1" x14ac:dyDescent="0.2">
      <c r="A13" s="23">
        <v>7</v>
      </c>
      <c r="B13" s="27" t="s">
        <v>39</v>
      </c>
      <c r="C13" s="57" t="s">
        <v>40</v>
      </c>
      <c r="D13" s="58" t="s">
        <v>41</v>
      </c>
      <c r="E13" s="57" t="s">
        <v>43</v>
      </c>
      <c r="F13" s="59" t="s">
        <v>34</v>
      </c>
      <c r="G13" s="60">
        <v>128137.21</v>
      </c>
      <c r="H13" s="60">
        <v>104967.6</v>
      </c>
      <c r="I13" s="60">
        <v>0</v>
      </c>
      <c r="J13" s="66"/>
      <c r="K13" s="61"/>
      <c r="L13" s="61"/>
      <c r="M13" s="65" t="s">
        <v>60</v>
      </c>
      <c r="N13" s="62">
        <v>103587.61</v>
      </c>
      <c r="O13" s="64">
        <v>0</v>
      </c>
      <c r="P13" s="78"/>
      <c r="Q13" s="70"/>
      <c r="R13" s="35"/>
    </row>
    <row r="14" spans="1:26" ht="76.5" x14ac:dyDescent="0.2">
      <c r="A14" s="23">
        <v>8</v>
      </c>
      <c r="B14" s="27" t="s">
        <v>48</v>
      </c>
      <c r="C14" s="57" t="s">
        <v>45</v>
      </c>
      <c r="D14" s="57" t="s">
        <v>46</v>
      </c>
      <c r="E14" s="57" t="s">
        <v>47</v>
      </c>
      <c r="F14" s="59" t="s">
        <v>17</v>
      </c>
      <c r="G14" s="63">
        <v>223214.63</v>
      </c>
      <c r="H14" s="63">
        <v>185432.95999999999</v>
      </c>
      <c r="I14" s="60">
        <v>0</v>
      </c>
      <c r="J14" s="66"/>
      <c r="K14" s="61"/>
      <c r="L14" s="61"/>
      <c r="M14" s="65" t="s">
        <v>60</v>
      </c>
      <c r="N14" s="58">
        <v>179124.9</v>
      </c>
      <c r="O14" s="64">
        <v>0</v>
      </c>
      <c r="P14" s="50"/>
      <c r="Q14" s="50"/>
      <c r="R14" s="51"/>
    </row>
    <row r="15" spans="1:26" ht="76.5" x14ac:dyDescent="0.2">
      <c r="A15" s="23">
        <v>9</v>
      </c>
      <c r="B15" s="27" t="s">
        <v>49</v>
      </c>
      <c r="C15" s="43" t="s">
        <v>57</v>
      </c>
      <c r="D15" s="44" t="s">
        <v>50</v>
      </c>
      <c r="E15" s="44" t="s">
        <v>52</v>
      </c>
      <c r="F15" s="45" t="s">
        <v>17</v>
      </c>
      <c r="G15" s="46">
        <v>117778.74</v>
      </c>
      <c r="H15" s="46">
        <v>97961.49</v>
      </c>
      <c r="I15" s="46">
        <v>0</v>
      </c>
      <c r="J15" s="67"/>
      <c r="K15" s="47"/>
      <c r="L15" s="47"/>
      <c r="M15" s="44" t="s">
        <v>58</v>
      </c>
      <c r="N15" s="48">
        <v>95798.13</v>
      </c>
      <c r="O15" s="29">
        <v>0</v>
      </c>
    </row>
    <row r="16" spans="1:26" ht="47.25" customHeight="1" x14ac:dyDescent="0.2">
      <c r="A16" s="23">
        <v>10</v>
      </c>
      <c r="B16" s="27" t="s">
        <v>53</v>
      </c>
      <c r="C16" s="57" t="s">
        <v>21</v>
      </c>
      <c r="D16" s="57" t="s">
        <v>54</v>
      </c>
      <c r="E16" s="57" t="s">
        <v>52</v>
      </c>
      <c r="F16" s="59" t="s">
        <v>17</v>
      </c>
      <c r="G16" s="60">
        <v>118536.05</v>
      </c>
      <c r="H16" s="60">
        <v>97192.66</v>
      </c>
      <c r="I16" s="60">
        <v>0</v>
      </c>
      <c r="J16" s="66"/>
      <c r="K16" s="61"/>
      <c r="L16" s="61"/>
      <c r="M16" s="65" t="s">
        <v>60</v>
      </c>
      <c r="N16" s="58">
        <v>94823.67</v>
      </c>
      <c r="O16" s="29">
        <v>0</v>
      </c>
    </row>
    <row r="17" spans="1:17" ht="24.6" customHeight="1" x14ac:dyDescent="0.2">
      <c r="A17" s="112" t="s">
        <v>66</v>
      </c>
      <c r="B17" s="112"/>
      <c r="C17" s="103"/>
      <c r="D17" s="103"/>
      <c r="E17" s="103"/>
      <c r="F17" s="103"/>
      <c r="G17" s="104">
        <f>SUM(G7:G16)</f>
        <v>1810744.38</v>
      </c>
      <c r="H17" s="104">
        <f>SUM(H7:H16)</f>
        <v>1502097.4</v>
      </c>
      <c r="I17" s="105">
        <f>SUM(I7:I16)</f>
        <v>1016542.66</v>
      </c>
      <c r="J17" s="104"/>
      <c r="K17" s="106"/>
      <c r="L17" s="107">
        <f>SUM(L7:L16)</f>
        <v>994560.74000000011</v>
      </c>
      <c r="M17" s="106"/>
      <c r="N17" s="106">
        <f>SUM(N7:N16)</f>
        <v>1452364.92</v>
      </c>
      <c r="O17" s="106">
        <f>SUM(O7:O16)</f>
        <v>32100</v>
      </c>
      <c r="P17" s="102"/>
    </row>
    <row r="18" spans="1:17" x14ac:dyDescent="0.2">
      <c r="I18" s="25"/>
    </row>
    <row r="19" spans="1:17" x14ac:dyDescent="0.2">
      <c r="B19" s="1" t="s">
        <v>62</v>
      </c>
      <c r="I19" s="25"/>
      <c r="Q19" s="25"/>
    </row>
    <row r="20" spans="1:17" x14ac:dyDescent="0.2">
      <c r="A20" s="40"/>
      <c r="B20" s="40" t="s">
        <v>56</v>
      </c>
      <c r="C20" s="40"/>
      <c r="D20" s="40"/>
      <c r="E20" s="40"/>
      <c r="F20" s="40"/>
      <c r="G20" s="40"/>
      <c r="H20" s="40"/>
      <c r="I20" s="40"/>
    </row>
    <row r="21" spans="1:17" x14ac:dyDescent="0.2">
      <c r="A21" s="40"/>
      <c r="B21" s="40"/>
      <c r="C21" s="40"/>
      <c r="D21" s="40"/>
      <c r="E21" s="40"/>
      <c r="F21" s="40"/>
      <c r="G21" s="40"/>
      <c r="H21" s="40"/>
      <c r="I21" s="40"/>
      <c r="L21" s="108"/>
    </row>
    <row r="22" spans="1:17" x14ac:dyDescent="0.2">
      <c r="B22" s="1" t="s">
        <v>61</v>
      </c>
    </row>
    <row r="23" spans="1:17" x14ac:dyDescent="0.2">
      <c r="H23" s="25"/>
      <c r="I23" s="25"/>
      <c r="M23" s="24"/>
    </row>
    <row r="24" spans="1:17" x14ac:dyDescent="0.2">
      <c r="G24" s="55"/>
      <c r="H24" s="55"/>
      <c r="I24" s="56"/>
      <c r="J24" s="55"/>
      <c r="K24" s="55"/>
      <c r="L24" s="55"/>
      <c r="M24" s="24"/>
    </row>
    <row r="25" spans="1:17" x14ac:dyDescent="0.2">
      <c r="G25" s="55"/>
      <c r="H25" s="55"/>
      <c r="I25" s="55"/>
      <c r="J25" s="55"/>
      <c r="K25" s="55"/>
      <c r="L25" s="55"/>
      <c r="M25" s="25"/>
    </row>
    <row r="26" spans="1:17" x14ac:dyDescent="0.2">
      <c r="G26" s="55"/>
      <c r="H26" s="56"/>
      <c r="I26" s="55"/>
      <c r="J26" s="55"/>
      <c r="K26" s="56"/>
      <c r="L26" s="56"/>
    </row>
    <row r="27" spans="1:17" x14ac:dyDescent="0.2">
      <c r="G27" s="55"/>
      <c r="H27" s="56"/>
      <c r="I27" s="56"/>
      <c r="J27" s="55"/>
      <c r="K27" s="55"/>
      <c r="L27" s="55"/>
    </row>
    <row r="28" spans="1:17" x14ac:dyDescent="0.2">
      <c r="G28" s="55"/>
      <c r="H28" s="56"/>
      <c r="I28" s="55"/>
      <c r="J28" s="55"/>
      <c r="K28" s="55"/>
      <c r="L28" s="55"/>
    </row>
    <row r="29" spans="1:17" x14ac:dyDescent="0.2">
      <c r="G29" s="55"/>
      <c r="H29" s="55"/>
      <c r="I29" s="56"/>
      <c r="J29" s="55"/>
      <c r="K29" s="55"/>
      <c r="L29" s="55"/>
    </row>
    <row r="30" spans="1:17" x14ac:dyDescent="0.2">
      <c r="G30" s="55"/>
      <c r="H30" s="55"/>
      <c r="I30" s="55"/>
      <c r="J30" s="55"/>
      <c r="K30" s="55"/>
      <c r="L30" s="55"/>
    </row>
    <row r="31" spans="1:17" x14ac:dyDescent="0.2">
      <c r="I31" s="25"/>
    </row>
  </sheetData>
  <mergeCells count="5">
    <mergeCell ref="A4:D4"/>
    <mergeCell ref="G4:I4"/>
    <mergeCell ref="Q3:T3"/>
    <mergeCell ref="W3:Z3"/>
    <mergeCell ref="A17:B17"/>
  </mergeCells>
  <pageMargins left="0.31496062992125984" right="0.31496062992125984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6"/>
  <sheetViews>
    <sheetView workbookViewId="0">
      <selection activeCell="E15" sqref="E15"/>
    </sheetView>
  </sheetViews>
  <sheetFormatPr defaultRowHeight="15" x14ac:dyDescent="0.25"/>
  <cols>
    <col min="2" max="2" width="15.28515625" customWidth="1"/>
    <col min="3" max="3" width="14.85546875" customWidth="1"/>
    <col min="4" max="4" width="10.140625" bestFit="1" customWidth="1"/>
  </cols>
  <sheetData>
    <row r="2" spans="1:4" x14ac:dyDescent="0.25">
      <c r="D2" s="35"/>
    </row>
    <row r="3" spans="1:4" ht="28.5" x14ac:dyDescent="0.25">
      <c r="A3" s="23">
        <v>1</v>
      </c>
      <c r="B3" s="41" t="s">
        <v>30</v>
      </c>
      <c r="C3" s="37"/>
      <c r="D3" s="36"/>
    </row>
    <row r="4" spans="1:4" ht="28.5" x14ac:dyDescent="0.25">
      <c r="A4" s="23">
        <v>2</v>
      </c>
      <c r="B4" s="41" t="s">
        <v>31</v>
      </c>
      <c r="C4" s="1"/>
      <c r="D4" s="36"/>
    </row>
    <row r="5" spans="1:4" ht="28.5" x14ac:dyDescent="0.25">
      <c r="A5" s="23">
        <v>3</v>
      </c>
      <c r="B5" s="41" t="s">
        <v>32</v>
      </c>
      <c r="C5" s="39"/>
      <c r="D5" s="36"/>
    </row>
    <row r="6" spans="1:4" ht="28.5" x14ac:dyDescent="0.25">
      <c r="A6" s="23">
        <v>4</v>
      </c>
      <c r="B6" s="41" t="s">
        <v>30</v>
      </c>
      <c r="C6" s="38"/>
      <c r="D6" s="36"/>
    </row>
    <row r="7" spans="1:4" ht="28.5" x14ac:dyDescent="0.25">
      <c r="A7" s="23">
        <v>5</v>
      </c>
      <c r="B7" s="41" t="s">
        <v>35</v>
      </c>
      <c r="C7" s="37"/>
      <c r="D7" s="36"/>
    </row>
    <row r="8" spans="1:4" ht="28.5" x14ac:dyDescent="0.25">
      <c r="A8" s="23">
        <v>6</v>
      </c>
      <c r="B8" s="41" t="s">
        <v>44</v>
      </c>
      <c r="C8" s="1"/>
      <c r="D8" s="36"/>
    </row>
    <row r="9" spans="1:4" x14ac:dyDescent="0.25">
      <c r="A9" s="52">
        <v>7</v>
      </c>
      <c r="B9" s="53" t="s">
        <v>42</v>
      </c>
      <c r="C9" s="37"/>
      <c r="D9" s="35"/>
    </row>
    <row r="10" spans="1:4" ht="28.5" x14ac:dyDescent="0.25">
      <c r="A10" s="52">
        <v>8</v>
      </c>
      <c r="B10" s="54" t="s">
        <v>30</v>
      </c>
      <c r="C10" s="1"/>
      <c r="D10" s="36"/>
    </row>
    <row r="11" spans="1:4" ht="28.5" x14ac:dyDescent="0.25">
      <c r="A11" s="52">
        <v>9</v>
      </c>
      <c r="B11" s="54" t="s">
        <v>51</v>
      </c>
      <c r="C11" s="1"/>
      <c r="D11" s="36"/>
    </row>
    <row r="12" spans="1:4" ht="28.5" x14ac:dyDescent="0.25">
      <c r="A12" s="52">
        <v>10</v>
      </c>
      <c r="B12" s="54" t="s">
        <v>30</v>
      </c>
      <c r="C12" s="1"/>
      <c r="D12" s="36"/>
    </row>
    <row r="14" spans="1:4" ht="15.75" x14ac:dyDescent="0.25">
      <c r="B14" s="1"/>
      <c r="C14" s="25"/>
      <c r="D14" s="42"/>
    </row>
    <row r="15" spans="1:4" ht="15.75" x14ac:dyDescent="0.25">
      <c r="B15" s="1"/>
      <c r="C15" s="25"/>
      <c r="D15" s="42"/>
    </row>
    <row r="16" spans="1:4" ht="15.75" x14ac:dyDescent="0.25">
      <c r="B16" s="1"/>
      <c r="C16" s="25"/>
      <c r="D16" s="4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1:H16"/>
  <sheetViews>
    <sheetView topLeftCell="A4" zoomScale="110" zoomScaleNormal="110" workbookViewId="0">
      <selection activeCell="J18" sqref="J18"/>
    </sheetView>
  </sheetViews>
  <sheetFormatPr defaultRowHeight="15" x14ac:dyDescent="0.25"/>
  <cols>
    <col min="7" max="7" width="13.42578125" customWidth="1"/>
  </cols>
  <sheetData>
    <row r="11" spans="4:8" x14ac:dyDescent="0.25">
      <c r="D11" s="73"/>
      <c r="E11" s="73"/>
      <c r="G11" s="76"/>
    </row>
    <row r="12" spans="4:8" x14ac:dyDescent="0.25">
      <c r="G12" s="75"/>
      <c r="H12" s="77"/>
    </row>
    <row r="13" spans="4:8" x14ac:dyDescent="0.25">
      <c r="G13" s="74"/>
    </row>
    <row r="14" spans="4:8" x14ac:dyDescent="0.25">
      <c r="G14" s="75"/>
    </row>
    <row r="15" spans="4:8" x14ac:dyDescent="0.25">
      <c r="G15" s="74"/>
    </row>
    <row r="16" spans="4:8" x14ac:dyDescent="0.25">
      <c r="G16" s="75"/>
      <c r="H16" s="77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pagalmi_2019</vt:lpstr>
      <vt:lpstr>Lapa2</vt:lpstr>
      <vt:lpstr>Lapa3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2020-01-06T12:58:39Z</dcterms:modified>
</cp:coreProperties>
</file>