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filterPrivacy="1" defaultThemeVersion="124226"/>
  <bookViews>
    <workbookView xWindow="0" yWindow="0" windowWidth="17970" windowHeight="5340"/>
  </bookViews>
  <sheets>
    <sheet name="tabula" sheetId="1" r:id="rId1"/>
    <sheet name="Lapa2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D12" i="3" l="1"/>
  <c r="F11" i="3"/>
  <c r="H10" i="3"/>
  <c r="J9" i="3"/>
  <c r="L8" i="3"/>
  <c r="N7" i="3"/>
  <c r="L30" i="1"/>
  <c r="I30" i="1"/>
  <c r="J4" i="1" s="1"/>
  <c r="H30" i="1"/>
  <c r="G30" i="1"/>
</calcChain>
</file>

<file path=xl/sharedStrings.xml><?xml version="1.0" encoding="utf-8"?>
<sst xmlns="http://schemas.openxmlformats.org/spreadsheetml/2006/main" count="245" uniqueCount="109">
  <si>
    <t>Pašvaldības līdzfinsnējuma apmērs EUR</t>
  </si>
  <si>
    <t>Pašvaldības līdzfinsējuma atlikums EUR</t>
  </si>
  <si>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</si>
  <si>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</si>
  <si>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</si>
  <si>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</si>
  <si>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</si>
  <si>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</si>
  <si>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EUR</t>
  </si>
  <si>
    <t>Pieprasītais pašvaldības 
līdzfinansējums, 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</si>
  <si>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</si>
  <si>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</si>
  <si>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</si>
  <si>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</si>
  <si>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</si>
  <si>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t>kopā</t>
  </si>
  <si>
    <t>Projekta iesniegumi pašvaldības līdzfinansējuma saņemšanai teritoriju labiekārtošanai 2016.gadā</t>
  </si>
  <si>
    <t>07.03.2016.</t>
  </si>
  <si>
    <t>Biedrība "Klaipēdas 86"</t>
  </si>
  <si>
    <t>jā</t>
  </si>
  <si>
    <t>auto novietne, gājēju celiņi, veļas žāvēšanas konstr., velo novietnes, apzaļumošna</t>
  </si>
  <si>
    <t>15.03.2016.</t>
  </si>
  <si>
    <t>DzĪB "Dzintars 68"</t>
  </si>
  <si>
    <t>gājēju celiņi, soliņu uzstādīšana</t>
  </si>
  <si>
    <t>21.03.2016.</t>
  </si>
  <si>
    <t>SIA "Namu serviss APSE"</t>
  </si>
  <si>
    <t>auto novietne</t>
  </si>
  <si>
    <t>01.04.2016.</t>
  </si>
  <si>
    <t>Baznīcas iela 23</t>
  </si>
  <si>
    <t>nē</t>
  </si>
  <si>
    <t>auto novietne, apgaismojums, bērnu rotaļu lauk., apzaļumošana</t>
  </si>
  <si>
    <t xml:space="preserve">Klaipēdas iela 112, 
Klaipēdas iela 114, </t>
  </si>
  <si>
    <t>06.04.2016.</t>
  </si>
  <si>
    <t>auto novietne, apgaismojums, apzaļumošana</t>
  </si>
  <si>
    <t>Siguldas iela 11, Siguldas iela 13, Siguldas iela 15, Dzintaru iela 82</t>
  </si>
  <si>
    <t>auto novietne, apgaismojums, bērnu rotaļu lauk., gājēju celiņi, apzaļumošana</t>
  </si>
  <si>
    <t>18.04.2016.</t>
  </si>
  <si>
    <t>SIA "Livonijas nami"</t>
  </si>
  <si>
    <t>Mežu iela 47, 
Mežu iela 49</t>
  </si>
  <si>
    <t>19.04.2016.</t>
  </si>
  <si>
    <t>E.Tisē iela 75</t>
  </si>
  <si>
    <t>Liepu iela 25</t>
  </si>
  <si>
    <t>SIA "Liepājas namu 
apsaimniekotājs"</t>
  </si>
  <si>
    <t>gājēju celiņu un brauktuves izbūve, auto novietne, apgaismojums, atkritumu kont.novietne, apzaļumošana</t>
  </si>
  <si>
    <t>gājēju celiņu un brauktuves izbūve, auto novietne, atkritumu kont.novietne, apgaismojums, apzaļumošana</t>
  </si>
  <si>
    <t>DzĪB "Mājoklis"</t>
  </si>
  <si>
    <t>Krūmu iela 38,
Krūmu iela 40</t>
  </si>
  <si>
    <t>27.04.2016.</t>
  </si>
  <si>
    <t>03.05.2016.</t>
  </si>
  <si>
    <t>Mežu iela 51, 
Mežu iela 53, 
Mežu iela 55</t>
  </si>
  <si>
    <t>Kārļa Zāles laukums 4</t>
  </si>
  <si>
    <t>M.Ķempes iela 22</t>
  </si>
  <si>
    <t>Atmodas bulvāris 14A</t>
  </si>
  <si>
    <t>gājēju celiņu un brauktuves izbūve, auto novietne, apgaismojums, bērnu rotaļu lauk.,  apzaļumošana</t>
  </si>
  <si>
    <t>gājēju celiņu un brauktuves izbūve, apzaļumošana</t>
  </si>
  <si>
    <t>gājēju celiņu un brauktuves izbūve, autostāvlaukums, apzaļumošana, apgaismojums</t>
  </si>
  <si>
    <t>gājēju celiņu un brauktuves izbūve, autostāvlaukums, apzaļumošana</t>
  </si>
  <si>
    <t>06.05.2016.</t>
  </si>
  <si>
    <t>Daugavas iela 1, Daugavas iela 3, 
Reiņu meža iela 2</t>
  </si>
  <si>
    <t>Krūmu iela 34, 
Krūmu iela 36</t>
  </si>
  <si>
    <t>gājēju celiņu un brauktuves izbūve, autostāvlaukums, bērnu rotaļu lauk., apgaismojums, apzaļumošana</t>
  </si>
  <si>
    <t>gājēju celiņu un brauktuves izbūve, autostāvlaukums, apgaismojums, apzaļumošana</t>
  </si>
  <si>
    <t>gājēju celiņu un brauktuves izbūve, autonovietnes izbūve, apzaļumošana</t>
  </si>
  <si>
    <t>11.05.2016.</t>
  </si>
  <si>
    <t>Sporta iela 9, 
Kūrmājas prospekts 28</t>
  </si>
  <si>
    <t>12.05.2016.</t>
  </si>
  <si>
    <t>Siļķu iela 16</t>
  </si>
  <si>
    <t>Klaipēdas iela 84, 
Klaipēdas iela 86, (Liedaga iela 5 daļa- zemes nomas līgums)</t>
  </si>
  <si>
    <t>Klaipēdas iela 78; (Projektētā iela 7 daļa- zemes nomas līgums)</t>
  </si>
  <si>
    <t>16.05.2016.</t>
  </si>
  <si>
    <t>Turaidas iela 6</t>
  </si>
  <si>
    <t>gājēju celiņi, apgaismojums, apzaļumošana</t>
  </si>
  <si>
    <t>23.05.2016.</t>
  </si>
  <si>
    <t>Biedrība "Mežu 25"</t>
  </si>
  <si>
    <t>Mežu iela 25</t>
  </si>
  <si>
    <t>apgaismojums</t>
  </si>
  <si>
    <t>24.05.2016.</t>
  </si>
  <si>
    <t>Ugāles iela 7, 
M.Ķempes iela 10</t>
  </si>
  <si>
    <t>autostāvlaukums</t>
  </si>
  <si>
    <t>Biedrība "Piltenes 4"</t>
  </si>
  <si>
    <r>
      <rPr>
        <i/>
        <sz val="10"/>
        <color theme="1"/>
        <rFont val="Calibri"/>
        <family val="2"/>
        <charset val="186"/>
        <scheme val="minor"/>
      </rPr>
      <t xml:space="preserve">Projektētā iela 18, nomā: </t>
    </r>
    <r>
      <rPr>
        <sz val="10"/>
        <color theme="1"/>
        <rFont val="Calibri"/>
        <family val="2"/>
        <charset val="186"/>
        <scheme val="minor"/>
      </rPr>
      <t xml:space="preserve">
Klaipēdas iela 112, 
Klaipēdas iela 114, 
Klaipēdas iela 116, 
Klaipēdas iela 118, 
Klaipēdas iela 118A, 
Klaipēdas iela 120</t>
    </r>
  </si>
  <si>
    <t>Krūmu iela 30, 
Krūmu iela 32 
(Krūmu 30A zemes nomas līgums)</t>
  </si>
  <si>
    <t>Piltenes iela 4 
(Lapu ielas daļas zemes nomas līgums)</t>
  </si>
  <si>
    <t>Projekta iesniedzējs</t>
  </si>
  <si>
    <t>silku 16</t>
  </si>
  <si>
    <t>Nr.18</t>
  </si>
  <si>
    <t>Krūm 34,36</t>
  </si>
  <si>
    <t>Sprt 9, Kpr</t>
  </si>
  <si>
    <t>Daug 1,3 R.m</t>
  </si>
  <si>
    <t>06.05.16.</t>
  </si>
  <si>
    <t>Mežu 51,53,55</t>
  </si>
  <si>
    <t>Kr 38,40</t>
  </si>
  <si>
    <t>Nr.15</t>
  </si>
  <si>
    <t>Nr.16</t>
  </si>
  <si>
    <t>Neatbilst saistošo not. 15,1.p, 20.p.</t>
  </si>
  <si>
    <t>Neatbilst Saistošo 
not. 15.6.p., 15.7.p.</t>
  </si>
  <si>
    <t>20.06.2016.</t>
  </si>
  <si>
    <t>Nepietiek finansējums</t>
  </si>
  <si>
    <t>08.06.2016.</t>
  </si>
  <si>
    <t>26.05.2016.</t>
  </si>
  <si>
    <t>07.07.2016.</t>
  </si>
  <si>
    <t>08.09.2016.</t>
  </si>
  <si>
    <t>11.07.2016.</t>
  </si>
  <si>
    <t>12.07.2016.</t>
  </si>
  <si>
    <t xml:space="preserve">Iesniegti- </t>
  </si>
  <si>
    <t>23 projektu pieteikumi, kuru atbalstīja 41 dzīvokļu īpašnieku kopība</t>
  </si>
  <si>
    <t>Ar pašvaldības līdzfinansējumu 
atbalstīti -</t>
  </si>
  <si>
    <t>15.07.2016.</t>
  </si>
  <si>
    <t>7 projekti, kur līdzdarbojās 22 māju 
dzīvokļu īpašnieku kopības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</si>
</sst>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b/>
      <i/>
      <sz val="8"/>
      <color rgb="FF000000"/>
      <name val="Calibri"/>
      <family val="2"/>
      <charset val="186"/>
    </font>
    <font>
      <b/>
      <i/>
      <sz val="7"/>
      <color rgb="FF00000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i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0"/>
      <name val="Calibri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1" fillId="0" borderId="0" xfId="0" applyFont="1" applyFill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/>
    <xf numFmtId="0" fontId="5" fillId="0" borderId="0" xfId="0" applyFont="1" applyFill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2" fontId="10" fillId="0" borderId="3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Fill="1" applyBorder="1" applyAlignment="1"/>
    <xf numFmtId="0" fontId="2" fillId="0" borderId="3" xfId="0" applyFont="1" applyFill="1" applyBorder="1"/>
    <xf numFmtId="0" fontId="11" fillId="0" borderId="0" xfId="0" applyFont="1"/>
    <xf numFmtId="0" fontId="0" fillId="0" borderId="0" xfId="0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4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2" fontId="10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/>
    <xf numFmtId="0" fontId="0" fillId="0" borderId="0" xfId="0" applyFill="1"/>
    <xf numFmtId="2" fontId="10" fillId="0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right" vertical="center"/>
    </xf>
    <xf numFmtId="2" fontId="10" fillId="6" borderId="3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0" xfId="0" applyFont="1"/>
    <xf numFmtId="0" fontId="7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0" fillId="7" borderId="0" xfId="0" applyFill="1" applyAlignment="1">
      <alignment horizontal="left"/>
    </xf>
    <xf numFmtId="2" fontId="10" fillId="7" borderId="3" xfId="0" applyNumberFormat="1" applyFont="1" applyFill="1" applyBorder="1" applyAlignment="1">
      <alignment horizontal="right" vertical="center"/>
    </xf>
    <xf numFmtId="0" fontId="0" fillId="7" borderId="0" xfId="0" applyFill="1"/>
    <xf numFmtId="0" fontId="0" fillId="8" borderId="0" xfId="0" applyFill="1" applyAlignment="1">
      <alignment horizontal="left"/>
    </xf>
    <xf numFmtId="0" fontId="10" fillId="8" borderId="3" xfId="0" applyFont="1" applyFill="1" applyBorder="1" applyAlignment="1">
      <alignment horizontal="right" vertical="center"/>
    </xf>
    <xf numFmtId="0" fontId="0" fillId="8" borderId="0" xfId="0" applyFill="1"/>
    <xf numFmtId="0" fontId="10" fillId="5" borderId="3" xfId="0" applyFont="1" applyFill="1" applyBorder="1" applyAlignment="1">
      <alignment horizontal="right" vertic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16" fillId="0" borderId="0" xfId="0" applyFont="1" applyAlignment="1">
      <alignment horizontal="right"/>
    </xf>
    <xf numFmtId="0" fontId="10" fillId="9" borderId="3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10" fillId="9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right" vertical="center"/>
    </xf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right" vertical="center"/>
    </xf>
    <xf numFmtId="2" fontId="15" fillId="0" borderId="5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0" fillId="7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2" fontId="15" fillId="0" borderId="3" xfId="0" applyNumberFormat="1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3" fillId="5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right" wrapText="1"/>
    </xf>
    <xf numFmtId="0" fontId="16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workbookViewId="0">
      <selection activeCell="A2" sqref="A2:J3"/>
    </sheetView>
  </sheetViews>
  <sheetFormatPr defaultRowHeight="15" x14ac:dyDescent="0.25"/>
  <cols>
    <col min="1" max="1" width="7" customWidth="1"/>
    <col min="2" max="2" width="11.28515625" customWidth="1"/>
    <col min="3" max="3" width="20" customWidth="1"/>
    <col min="4" max="4" width="18.140625" customWidth="1"/>
    <col min="5" max="5" width="26.5703125" customWidth="1"/>
    <col min="6" max="6" width="6.85546875" customWidth="1"/>
    <col min="7" max="7" width="12.7109375" style="63" customWidth="1"/>
    <col min="8" max="8" width="11.28515625" customWidth="1"/>
    <col min="9" max="9" width="11.140625" style="63" customWidth="1"/>
    <col min="10" max="10" width="11.140625" customWidth="1"/>
    <col min="11" max="11" width="10.28515625" customWidth="1"/>
    <col min="12" max="12" width="10.7109375" customWidth="1"/>
    <col min="13" max="13" width="16.140625" customWidth="1"/>
    <col min="14" max="14" width="8.85546875" style="92"/>
  </cols>
  <sheetData>
    <row r="1" spans="1:14" x14ac:dyDescent="0.25">
      <c r="A1" s="1"/>
      <c r="B1" s="1"/>
      <c r="C1" s="2"/>
      <c r="D1" s="3"/>
      <c r="E1" s="3"/>
      <c r="F1" s="4"/>
      <c r="G1" s="32"/>
      <c r="H1" s="6"/>
      <c r="I1" s="7"/>
      <c r="J1" s="8"/>
      <c r="K1" s="1"/>
      <c r="L1" s="9"/>
      <c r="M1" s="3"/>
    </row>
    <row r="2" spans="1:14" x14ac:dyDescent="0.25">
      <c r="A2" s="111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0"/>
      <c r="L2" s="11"/>
      <c r="M2" s="12"/>
    </row>
    <row r="3" spans="1:14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0"/>
      <c r="L3" s="11"/>
      <c r="M3" s="12"/>
    </row>
    <row r="4" spans="1:14" ht="14.45" customHeight="1" x14ac:dyDescent="0.25">
      <c r="A4" s="113" t="s">
        <v>0</v>
      </c>
      <c r="B4" s="113"/>
      <c r="C4" s="113"/>
      <c r="D4" s="113"/>
      <c r="E4" s="40">
        <v>690689</v>
      </c>
      <c r="F4" s="41"/>
      <c r="G4" s="114" t="s">
        <v>1</v>
      </c>
      <c r="H4" s="114"/>
      <c r="I4" s="114"/>
      <c r="J4" s="42">
        <f>E4-I30</f>
        <v>44.370000000111759</v>
      </c>
      <c r="K4" s="13"/>
      <c r="L4" s="14"/>
      <c r="M4" s="12"/>
    </row>
    <row r="5" spans="1:14" x14ac:dyDescent="0.25">
      <c r="A5" s="13"/>
      <c r="B5" s="13"/>
      <c r="C5" s="15"/>
      <c r="D5" s="12"/>
      <c r="E5" s="12"/>
      <c r="F5" s="16"/>
      <c r="G5" s="60"/>
      <c r="H5" s="17"/>
      <c r="I5" s="18"/>
      <c r="J5" s="19"/>
      <c r="K5" s="13"/>
      <c r="L5" s="14"/>
      <c r="M5" s="12"/>
    </row>
    <row r="6" spans="1:14" ht="85.9" customHeight="1" x14ac:dyDescent="0.25">
      <c r="A6" s="20" t="s">
        <v>2</v>
      </c>
      <c r="B6" s="21" t="s">
        <v>3</v>
      </c>
      <c r="C6" s="22" t="s">
        <v>4</v>
      </c>
      <c r="D6" s="23" t="s">
        <v>5</v>
      </c>
      <c r="E6" s="23" t="s">
        <v>6</v>
      </c>
      <c r="F6" s="24" t="s">
        <v>7</v>
      </c>
      <c r="G6" s="25" t="s">
        <v>8</v>
      </c>
      <c r="H6" s="21" t="s">
        <v>9</v>
      </c>
      <c r="I6" s="25" t="s">
        <v>10</v>
      </c>
      <c r="J6" s="25" t="s">
        <v>11</v>
      </c>
      <c r="K6" s="21" t="s">
        <v>12</v>
      </c>
      <c r="L6" s="21" t="s">
        <v>13</v>
      </c>
      <c r="M6" s="25" t="s">
        <v>14</v>
      </c>
    </row>
    <row r="7" spans="1:14" s="45" customFormat="1" ht="57" customHeight="1" x14ac:dyDescent="0.2">
      <c r="A7" s="39">
        <v>1</v>
      </c>
      <c r="B7" s="39" t="s">
        <v>17</v>
      </c>
      <c r="C7" s="43" t="s">
        <v>18</v>
      </c>
      <c r="D7" s="44" t="s">
        <v>67</v>
      </c>
      <c r="E7" s="44" t="s">
        <v>20</v>
      </c>
      <c r="F7" s="39" t="s">
        <v>19</v>
      </c>
      <c r="G7" s="39">
        <v>107181.13</v>
      </c>
      <c r="H7" s="26">
        <v>89195.83</v>
      </c>
      <c r="I7" s="26">
        <v>89195.83</v>
      </c>
      <c r="J7" s="39" t="s">
        <v>96</v>
      </c>
      <c r="K7" s="39" t="s">
        <v>102</v>
      </c>
      <c r="L7" s="106">
        <v>88544.05</v>
      </c>
      <c r="M7" s="39"/>
      <c r="N7" s="110"/>
    </row>
    <row r="8" spans="1:14" s="45" customFormat="1" ht="25.5" x14ac:dyDescent="0.2">
      <c r="A8" s="46">
        <v>2</v>
      </c>
      <c r="B8" s="46" t="s">
        <v>21</v>
      </c>
      <c r="C8" s="84" t="s">
        <v>22</v>
      </c>
      <c r="D8" s="90" t="s">
        <v>31</v>
      </c>
      <c r="E8" s="85" t="s">
        <v>23</v>
      </c>
      <c r="F8" s="87" t="s">
        <v>19</v>
      </c>
      <c r="G8" s="87">
        <v>16538.919999999998</v>
      </c>
      <c r="H8" s="88">
        <v>13614.58</v>
      </c>
      <c r="I8" s="87">
        <v>0</v>
      </c>
      <c r="J8" s="89" t="s">
        <v>98</v>
      </c>
      <c r="K8" s="87"/>
      <c r="L8" s="87">
        <v>0</v>
      </c>
      <c r="M8" s="85" t="s">
        <v>95</v>
      </c>
      <c r="N8" s="110"/>
    </row>
    <row r="9" spans="1:14" s="45" customFormat="1" ht="102" x14ac:dyDescent="0.2">
      <c r="A9" s="46">
        <v>3</v>
      </c>
      <c r="B9" s="46" t="s">
        <v>24</v>
      </c>
      <c r="C9" s="47" t="s">
        <v>25</v>
      </c>
      <c r="D9" s="48" t="s">
        <v>80</v>
      </c>
      <c r="E9" s="44" t="s">
        <v>26</v>
      </c>
      <c r="F9" s="46" t="s">
        <v>19</v>
      </c>
      <c r="G9" s="46">
        <v>69995.149999999994</v>
      </c>
      <c r="H9" s="27">
        <v>58803.15</v>
      </c>
      <c r="I9" s="27">
        <v>58803.15</v>
      </c>
      <c r="J9" s="39" t="s">
        <v>96</v>
      </c>
      <c r="K9" s="46" t="s">
        <v>103</v>
      </c>
      <c r="L9" s="101">
        <v>55365.32</v>
      </c>
      <c r="M9" s="49"/>
      <c r="N9" s="110"/>
    </row>
    <row r="10" spans="1:14" s="45" customFormat="1" ht="36" customHeight="1" x14ac:dyDescent="0.2">
      <c r="A10" s="46">
        <v>4</v>
      </c>
      <c r="B10" s="46" t="s">
        <v>27</v>
      </c>
      <c r="C10" s="97" t="s">
        <v>25</v>
      </c>
      <c r="D10" s="95" t="s">
        <v>28</v>
      </c>
      <c r="E10" s="44" t="s">
        <v>30</v>
      </c>
      <c r="F10" s="109" t="s">
        <v>29</v>
      </c>
      <c r="G10" s="64">
        <v>53283.67</v>
      </c>
      <c r="H10" s="27">
        <v>38962.230000000003</v>
      </c>
      <c r="I10" s="104">
        <v>0</v>
      </c>
      <c r="J10" s="39" t="s">
        <v>96</v>
      </c>
      <c r="K10" s="99"/>
      <c r="L10" s="105">
        <v>0</v>
      </c>
      <c r="M10" s="94" t="s">
        <v>97</v>
      </c>
      <c r="N10" s="93"/>
    </row>
    <row r="11" spans="1:14" s="45" customFormat="1" ht="51" x14ac:dyDescent="0.2">
      <c r="A11" s="46">
        <v>5</v>
      </c>
      <c r="B11" s="46" t="s">
        <v>32</v>
      </c>
      <c r="C11" s="97" t="s">
        <v>25</v>
      </c>
      <c r="D11" s="96" t="s">
        <v>68</v>
      </c>
      <c r="E11" s="44" t="s">
        <v>33</v>
      </c>
      <c r="F11" s="109" t="s">
        <v>29</v>
      </c>
      <c r="G11" s="51">
        <v>44990.93</v>
      </c>
      <c r="H11" s="29">
        <v>33701.22</v>
      </c>
      <c r="I11" s="51">
        <v>0</v>
      </c>
      <c r="J11" s="39" t="s">
        <v>96</v>
      </c>
      <c r="K11" s="100"/>
      <c r="L11" s="100">
        <v>0</v>
      </c>
      <c r="M11" s="94" t="s">
        <v>97</v>
      </c>
      <c r="N11" s="93"/>
    </row>
    <row r="12" spans="1:14" s="45" customFormat="1" ht="51" x14ac:dyDescent="0.2">
      <c r="A12" s="46">
        <v>6</v>
      </c>
      <c r="B12" s="46" t="s">
        <v>32</v>
      </c>
      <c r="C12" s="47" t="s">
        <v>25</v>
      </c>
      <c r="D12" s="48" t="s">
        <v>34</v>
      </c>
      <c r="E12" s="44" t="s">
        <v>35</v>
      </c>
      <c r="F12" s="46" t="s">
        <v>19</v>
      </c>
      <c r="G12" s="64">
        <v>229708.05</v>
      </c>
      <c r="H12" s="27">
        <v>192011.5</v>
      </c>
      <c r="I12" s="52">
        <v>191735.62</v>
      </c>
      <c r="J12" s="39" t="s">
        <v>96</v>
      </c>
      <c r="K12" s="46" t="s">
        <v>103</v>
      </c>
      <c r="L12" s="107">
        <v>191735.62</v>
      </c>
      <c r="M12" s="49"/>
      <c r="N12" s="93"/>
    </row>
    <row r="13" spans="1:14" s="45" customFormat="1" ht="38.25" x14ac:dyDescent="0.2">
      <c r="A13" s="46">
        <v>7</v>
      </c>
      <c r="B13" s="46" t="s">
        <v>36</v>
      </c>
      <c r="C13" s="47" t="s">
        <v>37</v>
      </c>
      <c r="D13" s="48" t="s">
        <v>38</v>
      </c>
      <c r="E13" s="44" t="s">
        <v>35</v>
      </c>
      <c r="F13" s="46" t="s">
        <v>19</v>
      </c>
      <c r="G13" s="53">
        <v>89758.080000000002</v>
      </c>
      <c r="H13" s="54">
        <v>74305.06</v>
      </c>
      <c r="I13" s="54">
        <v>74305.06</v>
      </c>
      <c r="J13" s="39" t="s">
        <v>96</v>
      </c>
      <c r="K13" s="53" t="s">
        <v>101</v>
      </c>
      <c r="L13" s="102">
        <v>72279.89</v>
      </c>
      <c r="M13" s="55"/>
      <c r="N13" s="110"/>
    </row>
    <row r="14" spans="1:14" s="45" customFormat="1" ht="51" x14ac:dyDescent="0.2">
      <c r="A14" s="46">
        <v>8</v>
      </c>
      <c r="B14" s="46" t="s">
        <v>39</v>
      </c>
      <c r="C14" s="98" t="s">
        <v>42</v>
      </c>
      <c r="D14" s="95" t="s">
        <v>40</v>
      </c>
      <c r="E14" s="44" t="s">
        <v>44</v>
      </c>
      <c r="F14" s="109" t="s">
        <v>29</v>
      </c>
      <c r="G14" s="46">
        <v>88369.78</v>
      </c>
      <c r="H14" s="27">
        <v>66349.070000000007</v>
      </c>
      <c r="I14" s="46">
        <v>0</v>
      </c>
      <c r="J14" s="39" t="s">
        <v>96</v>
      </c>
      <c r="K14" s="99"/>
      <c r="L14" s="99">
        <v>0</v>
      </c>
      <c r="M14" s="94" t="s">
        <v>97</v>
      </c>
      <c r="N14" s="110"/>
    </row>
    <row r="15" spans="1:14" s="45" customFormat="1" ht="62.45" customHeight="1" x14ac:dyDescent="0.2">
      <c r="A15" s="46">
        <v>9</v>
      </c>
      <c r="B15" s="46" t="s">
        <v>39</v>
      </c>
      <c r="C15" s="98" t="s">
        <v>42</v>
      </c>
      <c r="D15" s="95" t="s">
        <v>41</v>
      </c>
      <c r="E15" s="44" t="s">
        <v>43</v>
      </c>
      <c r="F15" s="109" t="s">
        <v>29</v>
      </c>
      <c r="G15" s="46">
        <v>54923.41</v>
      </c>
      <c r="H15" s="27">
        <v>40760.76</v>
      </c>
      <c r="I15" s="46">
        <v>0</v>
      </c>
      <c r="J15" s="39" t="s">
        <v>96</v>
      </c>
      <c r="K15" s="99"/>
      <c r="L15" s="99">
        <v>0</v>
      </c>
      <c r="M15" s="94" t="s">
        <v>97</v>
      </c>
      <c r="N15" s="110"/>
    </row>
    <row r="16" spans="1:14" s="45" customFormat="1" ht="38.25" x14ac:dyDescent="0.2">
      <c r="A16" s="46">
        <v>10</v>
      </c>
      <c r="B16" s="46" t="s">
        <v>47</v>
      </c>
      <c r="C16" s="47" t="s">
        <v>45</v>
      </c>
      <c r="D16" s="48" t="s">
        <v>46</v>
      </c>
      <c r="E16" s="44" t="s">
        <v>62</v>
      </c>
      <c r="F16" s="46" t="s">
        <v>19</v>
      </c>
      <c r="G16" s="46">
        <v>87914.96</v>
      </c>
      <c r="H16" s="27">
        <v>74121.03</v>
      </c>
      <c r="I16" s="27">
        <v>74121.03</v>
      </c>
      <c r="J16" s="39" t="s">
        <v>96</v>
      </c>
      <c r="K16" s="46" t="s">
        <v>100</v>
      </c>
      <c r="L16" s="103">
        <v>74121.03</v>
      </c>
      <c r="M16" s="50"/>
      <c r="N16" s="110"/>
    </row>
    <row r="17" spans="1:14" s="45" customFormat="1" ht="53.45" customHeight="1" x14ac:dyDescent="0.2">
      <c r="A17" s="46">
        <v>11</v>
      </c>
      <c r="B17" s="46" t="s">
        <v>48</v>
      </c>
      <c r="C17" s="56" t="s">
        <v>42</v>
      </c>
      <c r="D17" s="48" t="s">
        <v>49</v>
      </c>
      <c r="E17" s="44" t="s">
        <v>53</v>
      </c>
      <c r="F17" s="46" t="s">
        <v>19</v>
      </c>
      <c r="G17" s="46">
        <v>109048.14</v>
      </c>
      <c r="H17" s="28">
        <v>90945</v>
      </c>
      <c r="I17" s="28">
        <v>90945</v>
      </c>
      <c r="J17" s="39" t="s">
        <v>96</v>
      </c>
      <c r="K17" s="46" t="s">
        <v>103</v>
      </c>
      <c r="L17" s="103">
        <v>88664.49</v>
      </c>
      <c r="M17" s="50"/>
      <c r="N17" s="110"/>
    </row>
    <row r="18" spans="1:14" s="45" customFormat="1" ht="25.5" x14ac:dyDescent="0.2">
      <c r="A18" s="46">
        <v>12</v>
      </c>
      <c r="B18" s="46" t="s">
        <v>48</v>
      </c>
      <c r="C18" s="98" t="s">
        <v>42</v>
      </c>
      <c r="D18" s="95" t="s">
        <v>50</v>
      </c>
      <c r="E18" s="44" t="s">
        <v>54</v>
      </c>
      <c r="F18" s="109" t="s">
        <v>29</v>
      </c>
      <c r="G18" s="46">
        <v>15821.79</v>
      </c>
      <c r="H18" s="27">
        <v>11631.48</v>
      </c>
      <c r="I18" s="46">
        <v>0</v>
      </c>
      <c r="J18" s="39" t="s">
        <v>96</v>
      </c>
      <c r="K18" s="99"/>
      <c r="L18" s="105">
        <v>0</v>
      </c>
      <c r="M18" s="94" t="s">
        <v>97</v>
      </c>
      <c r="N18" s="93"/>
    </row>
    <row r="19" spans="1:14" s="45" customFormat="1" ht="38.25" x14ac:dyDescent="0.2">
      <c r="A19" s="46">
        <v>13</v>
      </c>
      <c r="B19" s="46" t="s">
        <v>48</v>
      </c>
      <c r="C19" s="98" t="s">
        <v>42</v>
      </c>
      <c r="D19" s="96" t="s">
        <v>51</v>
      </c>
      <c r="E19" s="44" t="s">
        <v>55</v>
      </c>
      <c r="F19" s="109" t="s">
        <v>29</v>
      </c>
      <c r="G19" s="46">
        <v>34016.65</v>
      </c>
      <c r="H19" s="27">
        <v>25206.23</v>
      </c>
      <c r="I19" s="46">
        <v>0</v>
      </c>
      <c r="J19" s="39" t="s">
        <v>96</v>
      </c>
      <c r="K19" s="99"/>
      <c r="L19" s="105">
        <v>0</v>
      </c>
      <c r="M19" s="94" t="s">
        <v>97</v>
      </c>
      <c r="N19" s="93"/>
    </row>
    <row r="20" spans="1:14" s="45" customFormat="1" ht="38.25" x14ac:dyDescent="0.2">
      <c r="A20" s="46">
        <v>14</v>
      </c>
      <c r="B20" s="46" t="s">
        <v>48</v>
      </c>
      <c r="C20" s="98" t="s">
        <v>42</v>
      </c>
      <c r="D20" s="96" t="s">
        <v>52</v>
      </c>
      <c r="E20" s="44" t="s">
        <v>56</v>
      </c>
      <c r="F20" s="109" t="s">
        <v>29</v>
      </c>
      <c r="G20" s="64">
        <v>30674.05</v>
      </c>
      <c r="H20" s="27">
        <v>22713.35</v>
      </c>
      <c r="I20" s="46">
        <v>0</v>
      </c>
      <c r="J20" s="39" t="s">
        <v>96</v>
      </c>
      <c r="K20" s="99"/>
      <c r="L20" s="99">
        <v>0</v>
      </c>
      <c r="M20" s="94" t="s">
        <v>97</v>
      </c>
      <c r="N20" s="93"/>
    </row>
    <row r="21" spans="1:14" s="45" customFormat="1" ht="51" x14ac:dyDescent="0.2">
      <c r="A21" s="46">
        <v>15</v>
      </c>
      <c r="B21" s="46" t="s">
        <v>57</v>
      </c>
      <c r="C21" s="56" t="s">
        <v>42</v>
      </c>
      <c r="D21" s="48" t="s">
        <v>58</v>
      </c>
      <c r="E21" s="57" t="s">
        <v>60</v>
      </c>
      <c r="F21" s="46" t="s">
        <v>19</v>
      </c>
      <c r="G21" s="46">
        <v>134905.88</v>
      </c>
      <c r="H21" s="27">
        <v>111538.94</v>
      </c>
      <c r="I21" s="27">
        <v>111538.94</v>
      </c>
      <c r="J21" s="39" t="s">
        <v>96</v>
      </c>
      <c r="K21" s="46" t="s">
        <v>107</v>
      </c>
      <c r="L21" s="101">
        <v>110373.9</v>
      </c>
      <c r="M21" s="58"/>
      <c r="N21" s="93"/>
    </row>
    <row r="22" spans="1:14" s="45" customFormat="1" ht="38.25" x14ac:dyDescent="0.2">
      <c r="A22" s="46">
        <v>16</v>
      </c>
      <c r="B22" s="46" t="s">
        <v>57</v>
      </c>
      <c r="C22" s="98" t="s">
        <v>42</v>
      </c>
      <c r="D22" s="96" t="s">
        <v>59</v>
      </c>
      <c r="E22" s="57" t="s">
        <v>61</v>
      </c>
      <c r="F22" s="46" t="s">
        <v>19</v>
      </c>
      <c r="G22" s="46">
        <v>153235.37</v>
      </c>
      <c r="H22" s="27">
        <v>126579.31</v>
      </c>
      <c r="I22" s="46">
        <v>0</v>
      </c>
      <c r="J22" s="39" t="s">
        <v>96</v>
      </c>
      <c r="K22" s="99"/>
      <c r="L22" s="105">
        <v>0</v>
      </c>
      <c r="M22" s="94" t="s">
        <v>97</v>
      </c>
      <c r="N22" s="93"/>
    </row>
    <row r="23" spans="1:14" s="45" customFormat="1" ht="51" x14ac:dyDescent="0.2">
      <c r="A23" s="46">
        <v>17</v>
      </c>
      <c r="B23" s="46" t="s">
        <v>63</v>
      </c>
      <c r="C23" s="98" t="s">
        <v>42</v>
      </c>
      <c r="D23" s="96" t="s">
        <v>64</v>
      </c>
      <c r="E23" s="57" t="s">
        <v>60</v>
      </c>
      <c r="F23" s="46" t="s">
        <v>19</v>
      </c>
      <c r="G23" s="64">
        <v>84924.47</v>
      </c>
      <c r="H23" s="27">
        <v>71533.009999999995</v>
      </c>
      <c r="I23" s="46">
        <v>0</v>
      </c>
      <c r="J23" s="39" t="s">
        <v>96</v>
      </c>
      <c r="K23" s="99"/>
      <c r="L23" s="105">
        <v>0</v>
      </c>
      <c r="M23" s="94" t="s">
        <v>97</v>
      </c>
      <c r="N23" s="93"/>
    </row>
    <row r="24" spans="1:14" s="45" customFormat="1" ht="45.6" customHeight="1" x14ac:dyDescent="0.2">
      <c r="A24" s="46">
        <v>18</v>
      </c>
      <c r="B24" s="46" t="s">
        <v>65</v>
      </c>
      <c r="C24" s="97" t="s">
        <v>25</v>
      </c>
      <c r="D24" s="96" t="s">
        <v>66</v>
      </c>
      <c r="E24" s="57" t="s">
        <v>61</v>
      </c>
      <c r="F24" s="46" t="s">
        <v>19</v>
      </c>
      <c r="G24" s="46">
        <v>92423.97</v>
      </c>
      <c r="H24" s="27">
        <v>76489.39</v>
      </c>
      <c r="I24" s="46">
        <v>0</v>
      </c>
      <c r="J24" s="39" t="s">
        <v>96</v>
      </c>
      <c r="K24" s="99"/>
      <c r="L24" s="105">
        <v>0</v>
      </c>
      <c r="M24" s="94" t="s">
        <v>97</v>
      </c>
      <c r="N24" s="93"/>
    </row>
    <row r="25" spans="1:14" s="45" customFormat="1" ht="51" x14ac:dyDescent="0.2">
      <c r="A25" s="46">
        <v>19</v>
      </c>
      <c r="B25" s="46" t="s">
        <v>65</v>
      </c>
      <c r="C25" s="97" t="s">
        <v>25</v>
      </c>
      <c r="D25" s="96" t="s">
        <v>81</v>
      </c>
      <c r="E25" s="57" t="s">
        <v>60</v>
      </c>
      <c r="F25" s="46" t="s">
        <v>19</v>
      </c>
      <c r="G25" s="46">
        <v>111579.32</v>
      </c>
      <c r="H25" s="27">
        <v>92432.71</v>
      </c>
      <c r="I25" s="46">
        <v>0</v>
      </c>
      <c r="J25" s="39" t="s">
        <v>96</v>
      </c>
      <c r="K25" s="99"/>
      <c r="L25" s="105">
        <v>0</v>
      </c>
      <c r="M25" s="94" t="s">
        <v>97</v>
      </c>
      <c r="N25" s="93"/>
    </row>
    <row r="26" spans="1:14" s="45" customFormat="1" ht="25.5" x14ac:dyDescent="0.2">
      <c r="A26" s="46">
        <v>20</v>
      </c>
      <c r="B26" s="46" t="s">
        <v>69</v>
      </c>
      <c r="C26" s="98" t="s">
        <v>42</v>
      </c>
      <c r="D26" s="95" t="s">
        <v>70</v>
      </c>
      <c r="E26" s="59" t="s">
        <v>71</v>
      </c>
      <c r="F26" s="109" t="s">
        <v>29</v>
      </c>
      <c r="G26" s="46">
        <v>14696.36</v>
      </c>
      <c r="H26" s="28">
        <v>11247.95</v>
      </c>
      <c r="I26" s="104">
        <v>0</v>
      </c>
      <c r="J26" s="39" t="s">
        <v>96</v>
      </c>
      <c r="K26" s="99"/>
      <c r="L26" s="105">
        <v>0</v>
      </c>
      <c r="M26" s="94" t="s">
        <v>97</v>
      </c>
      <c r="N26" s="93"/>
    </row>
    <row r="27" spans="1:14" s="45" customFormat="1" ht="21.6" customHeight="1" x14ac:dyDescent="0.2">
      <c r="A27" s="46">
        <v>21</v>
      </c>
      <c r="B27" s="46" t="s">
        <v>72</v>
      </c>
      <c r="C27" s="98" t="s">
        <v>73</v>
      </c>
      <c r="D27" s="95" t="s">
        <v>74</v>
      </c>
      <c r="E27" s="59" t="s">
        <v>75</v>
      </c>
      <c r="F27" s="46" t="s">
        <v>19</v>
      </c>
      <c r="G27" s="46">
        <v>1533.55</v>
      </c>
      <c r="H27" s="27">
        <v>1325.74</v>
      </c>
      <c r="I27" s="46">
        <v>0</v>
      </c>
      <c r="J27" s="39" t="s">
        <v>96</v>
      </c>
      <c r="K27" s="99"/>
      <c r="L27" s="105">
        <v>0</v>
      </c>
      <c r="M27" s="94" t="s">
        <v>97</v>
      </c>
      <c r="N27" s="93"/>
    </row>
    <row r="28" spans="1:14" s="45" customFormat="1" ht="51" x14ac:dyDescent="0.2">
      <c r="A28" s="46">
        <v>22</v>
      </c>
      <c r="B28" s="46" t="s">
        <v>76</v>
      </c>
      <c r="C28" s="98" t="s">
        <v>42</v>
      </c>
      <c r="D28" s="96" t="s">
        <v>77</v>
      </c>
      <c r="E28" s="57" t="s">
        <v>60</v>
      </c>
      <c r="F28" s="46" t="s">
        <v>19</v>
      </c>
      <c r="G28" s="46">
        <v>186740.92</v>
      </c>
      <c r="H28" s="27">
        <v>151094.51</v>
      </c>
      <c r="I28" s="46">
        <v>0</v>
      </c>
      <c r="J28" s="39" t="s">
        <v>96</v>
      </c>
      <c r="K28" s="99"/>
      <c r="L28" s="105">
        <v>0</v>
      </c>
      <c r="M28" s="94" t="s">
        <v>97</v>
      </c>
      <c r="N28" s="93"/>
    </row>
    <row r="29" spans="1:14" s="45" customFormat="1" ht="38.25" x14ac:dyDescent="0.2">
      <c r="A29" s="46">
        <v>23</v>
      </c>
      <c r="B29" s="46" t="s">
        <v>76</v>
      </c>
      <c r="C29" s="84" t="s">
        <v>79</v>
      </c>
      <c r="D29" s="85" t="s">
        <v>82</v>
      </c>
      <c r="E29" s="86" t="s">
        <v>78</v>
      </c>
      <c r="F29" s="109" t="s">
        <v>29</v>
      </c>
      <c r="G29" s="87">
        <v>19952.71</v>
      </c>
      <c r="H29" s="88">
        <v>5150.68</v>
      </c>
      <c r="I29" s="87">
        <v>0</v>
      </c>
      <c r="J29" s="89" t="s">
        <v>99</v>
      </c>
      <c r="K29" s="87"/>
      <c r="L29" s="87">
        <v>0</v>
      </c>
      <c r="M29" s="85" t="s">
        <v>94</v>
      </c>
      <c r="N29" s="93"/>
    </row>
    <row r="30" spans="1:14" x14ac:dyDescent="0.25">
      <c r="A30" s="5"/>
      <c r="B30" s="5" t="s">
        <v>15</v>
      </c>
      <c r="C30" s="30"/>
      <c r="D30" s="31"/>
      <c r="E30" s="31"/>
      <c r="F30" s="32"/>
      <c r="G30" s="61">
        <f>SUM(G7:G29)</f>
        <v>1832217.26</v>
      </c>
      <c r="H30" s="34">
        <f>SUM(H7:H29)</f>
        <v>1479712.7299999997</v>
      </c>
      <c r="I30" s="35">
        <f>SUM(I7:I29)</f>
        <v>690644.62999999989</v>
      </c>
      <c r="J30" s="36"/>
      <c r="K30" s="33"/>
      <c r="L30" s="34">
        <f>SUM(L7:L29)</f>
        <v>681084.3</v>
      </c>
      <c r="M30" s="37"/>
    </row>
    <row r="31" spans="1:14" x14ac:dyDescent="0.25">
      <c r="A31" s="1"/>
      <c r="B31" s="1"/>
      <c r="C31" s="2"/>
      <c r="D31" s="3"/>
      <c r="E31" s="3"/>
      <c r="F31" s="4"/>
      <c r="G31" s="32"/>
      <c r="H31" s="6"/>
      <c r="I31" s="7"/>
      <c r="J31" s="8"/>
      <c r="K31" s="1"/>
      <c r="L31" s="9"/>
      <c r="M31" s="3"/>
    </row>
    <row r="32" spans="1:14" x14ac:dyDescent="0.25">
      <c r="G32" s="62"/>
      <c r="H32" s="6"/>
      <c r="I32" s="7"/>
      <c r="L32" s="38"/>
      <c r="M32" s="3"/>
    </row>
    <row r="33" spans="2:6" ht="33" customHeight="1" x14ac:dyDescent="0.25">
      <c r="B33" s="108" t="s">
        <v>104</v>
      </c>
      <c r="C33" s="118" t="s">
        <v>105</v>
      </c>
      <c r="D33" s="119"/>
      <c r="E33" s="119"/>
      <c r="F33" s="120"/>
    </row>
    <row r="34" spans="2:6" ht="36.6" customHeight="1" x14ac:dyDescent="0.25">
      <c r="B34" s="115" t="s">
        <v>106</v>
      </c>
      <c r="C34" s="115"/>
      <c r="D34" s="116" t="s">
        <v>108</v>
      </c>
      <c r="E34" s="117"/>
      <c r="F34" s="117"/>
    </row>
  </sheetData>
  <mergeCells count="6">
    <mergeCell ref="A2:J3"/>
    <mergeCell ref="A4:D4"/>
    <mergeCell ref="G4:I4"/>
    <mergeCell ref="B34:C34"/>
    <mergeCell ref="D34:F34"/>
    <mergeCell ref="C33:F33"/>
  </mergeCells>
  <pageMargins left="0.31496062992125984" right="0.31496062992125984" top="0.55118110236220474" bottom="0.55118110236220474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0" workbookViewId="0">
      <selection activeCell="J19" sqref="J19"/>
    </sheetView>
  </sheetViews>
  <sheetFormatPr defaultRowHeight="15" x14ac:dyDescent="0.25"/>
  <cols>
    <col min="2" max="2" width="20.7109375" customWidth="1"/>
    <col min="3" max="3" width="19.42578125" customWidth="1"/>
    <col min="4" max="4" width="27.7109375" customWidth="1"/>
    <col min="8" max="8" width="17.28515625" customWidth="1"/>
  </cols>
  <sheetData>
    <row r="1" spans="1:9" ht="22.5" x14ac:dyDescent="0.25">
      <c r="A1" s="20" t="s">
        <v>2</v>
      </c>
      <c r="B1" s="22" t="s">
        <v>83</v>
      </c>
      <c r="C1" s="23" t="s">
        <v>5</v>
      </c>
      <c r="D1" s="23" t="s">
        <v>6</v>
      </c>
    </row>
    <row r="2" spans="1:9" ht="63.75" x14ac:dyDescent="0.25">
      <c r="A2" s="39">
        <v>1</v>
      </c>
      <c r="B2" s="43" t="s">
        <v>18</v>
      </c>
      <c r="C2" s="44" t="s">
        <v>67</v>
      </c>
      <c r="D2" s="44"/>
      <c r="F2" s="46">
        <v>2</v>
      </c>
      <c r="G2" s="47" t="s">
        <v>22</v>
      </c>
      <c r="H2" s="44" t="s">
        <v>31</v>
      </c>
      <c r="I2" s="48" t="s">
        <v>23</v>
      </c>
    </row>
    <row r="3" spans="1:9" ht="114.75" x14ac:dyDescent="0.25">
      <c r="A3" s="46">
        <v>2</v>
      </c>
      <c r="B3" s="47" t="s">
        <v>25</v>
      </c>
      <c r="C3" s="48" t="s">
        <v>80</v>
      </c>
      <c r="D3" s="44"/>
      <c r="F3" s="46">
        <v>4</v>
      </c>
      <c r="G3" s="47" t="s">
        <v>25</v>
      </c>
      <c r="H3" s="49" t="s">
        <v>28</v>
      </c>
      <c r="I3" s="44" t="s">
        <v>30</v>
      </c>
    </row>
    <row r="4" spans="1:9" ht="38.25" x14ac:dyDescent="0.25">
      <c r="A4" s="46">
        <v>3</v>
      </c>
      <c r="B4" s="47" t="s">
        <v>25</v>
      </c>
      <c r="C4" s="48" t="s">
        <v>68</v>
      </c>
      <c r="D4" s="44"/>
    </row>
    <row r="5" spans="1:9" ht="51" x14ac:dyDescent="0.25">
      <c r="A5" s="39">
        <v>4</v>
      </c>
      <c r="B5" s="47" t="s">
        <v>25</v>
      </c>
      <c r="C5" s="48" t="s">
        <v>34</v>
      </c>
      <c r="D5" s="44"/>
    </row>
    <row r="6" spans="1:9" ht="25.5" x14ac:dyDescent="0.25">
      <c r="A6" s="46">
        <v>5</v>
      </c>
      <c r="B6" s="47" t="s">
        <v>37</v>
      </c>
      <c r="C6" s="48" t="s">
        <v>38</v>
      </c>
      <c r="D6" s="44"/>
    </row>
    <row r="7" spans="1:9" ht="25.5" x14ac:dyDescent="0.25">
      <c r="A7" s="46">
        <v>6</v>
      </c>
      <c r="B7" s="56" t="s">
        <v>42</v>
      </c>
      <c r="C7" s="49" t="s">
        <v>40</v>
      </c>
      <c r="D7" s="44"/>
    </row>
    <row r="8" spans="1:9" ht="25.5" x14ac:dyDescent="0.25">
      <c r="A8" s="39">
        <v>7</v>
      </c>
      <c r="B8" s="56" t="s">
        <v>42</v>
      </c>
      <c r="C8" s="49" t="s">
        <v>41</v>
      </c>
      <c r="D8" s="44"/>
    </row>
    <row r="9" spans="1:9" ht="25.5" x14ac:dyDescent="0.25">
      <c r="A9" s="46">
        <v>8</v>
      </c>
      <c r="B9" s="47" t="s">
        <v>45</v>
      </c>
      <c r="C9" s="48" t="s">
        <v>46</v>
      </c>
      <c r="D9" s="44"/>
    </row>
    <row r="10" spans="1:9" ht="38.25" x14ac:dyDescent="0.25">
      <c r="A10" s="46">
        <v>9</v>
      </c>
      <c r="B10" s="56" t="s">
        <v>42</v>
      </c>
      <c r="C10" s="48" t="s">
        <v>49</v>
      </c>
      <c r="D10" s="44"/>
    </row>
    <row r="11" spans="1:9" ht="25.5" x14ac:dyDescent="0.25">
      <c r="A11" s="39">
        <v>10</v>
      </c>
      <c r="B11" s="56" t="s">
        <v>42</v>
      </c>
      <c r="C11" s="49" t="s">
        <v>50</v>
      </c>
      <c r="D11" s="44"/>
    </row>
    <row r="12" spans="1:9" ht="25.5" x14ac:dyDescent="0.25">
      <c r="A12" s="46">
        <v>11</v>
      </c>
      <c r="B12" s="56" t="s">
        <v>42</v>
      </c>
      <c r="C12" s="48" t="s">
        <v>51</v>
      </c>
      <c r="D12" s="44"/>
    </row>
    <row r="13" spans="1:9" ht="25.5" x14ac:dyDescent="0.25">
      <c r="A13" s="46">
        <v>12</v>
      </c>
      <c r="B13" s="56" t="s">
        <v>42</v>
      </c>
      <c r="C13" s="48" t="s">
        <v>52</v>
      </c>
      <c r="D13" s="44"/>
    </row>
    <row r="14" spans="1:9" ht="38.25" x14ac:dyDescent="0.25">
      <c r="A14" s="39">
        <v>13</v>
      </c>
      <c r="B14" s="56" t="s">
        <v>42</v>
      </c>
      <c r="C14" s="48" t="s">
        <v>58</v>
      </c>
      <c r="D14" s="57"/>
    </row>
    <row r="15" spans="1:9" ht="25.5" x14ac:dyDescent="0.25">
      <c r="A15" s="46">
        <v>14</v>
      </c>
      <c r="B15" s="56" t="s">
        <v>42</v>
      </c>
      <c r="C15" s="48" t="s">
        <v>59</v>
      </c>
      <c r="D15" s="57"/>
    </row>
    <row r="16" spans="1:9" ht="25.5" x14ac:dyDescent="0.25">
      <c r="A16" s="46">
        <v>15</v>
      </c>
      <c r="B16" s="56" t="s">
        <v>42</v>
      </c>
      <c r="C16" s="48" t="s">
        <v>64</v>
      </c>
      <c r="D16" s="57"/>
    </row>
    <row r="17" spans="1:9" x14ac:dyDescent="0.25">
      <c r="A17" s="39">
        <v>16</v>
      </c>
      <c r="B17" s="47" t="s">
        <v>25</v>
      </c>
      <c r="C17" s="48" t="s">
        <v>66</v>
      </c>
      <c r="D17" s="57"/>
    </row>
    <row r="18" spans="1:9" ht="51" x14ac:dyDescent="0.25">
      <c r="A18" s="46">
        <v>17</v>
      </c>
      <c r="B18" s="47" t="s">
        <v>25</v>
      </c>
      <c r="C18" s="48" t="s">
        <v>81</v>
      </c>
      <c r="D18" s="57"/>
    </row>
    <row r="19" spans="1:9" ht="25.5" x14ac:dyDescent="0.25">
      <c r="A19" s="46">
        <v>18</v>
      </c>
      <c r="B19" s="56" t="s">
        <v>42</v>
      </c>
      <c r="C19" s="49" t="s">
        <v>70</v>
      </c>
      <c r="D19" s="59"/>
    </row>
    <row r="20" spans="1:9" x14ac:dyDescent="0.25">
      <c r="A20" s="39">
        <v>19</v>
      </c>
      <c r="B20" s="56" t="s">
        <v>73</v>
      </c>
      <c r="C20" s="49" t="s">
        <v>74</v>
      </c>
      <c r="D20" s="59"/>
    </row>
    <row r="21" spans="1:9" ht="51" x14ac:dyDescent="0.25">
      <c r="A21" s="46">
        <v>20</v>
      </c>
      <c r="B21" s="56" t="s">
        <v>42</v>
      </c>
      <c r="C21" s="48" t="s">
        <v>77</v>
      </c>
      <c r="D21" s="57"/>
      <c r="F21" s="46">
        <v>23</v>
      </c>
      <c r="G21" s="47" t="s">
        <v>79</v>
      </c>
      <c r="H21" s="48" t="s">
        <v>82</v>
      </c>
      <c r="I21" s="5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>
      <selection activeCell="D29" sqref="D29"/>
    </sheetView>
  </sheetViews>
  <sheetFormatPr defaultRowHeight="15" x14ac:dyDescent="0.25"/>
  <cols>
    <col min="2" max="2" width="17" customWidth="1"/>
    <col min="4" max="4" width="18.42578125" customWidth="1"/>
    <col min="6" max="6" width="12.7109375" customWidth="1"/>
    <col min="7" max="7" width="10.28515625" customWidth="1"/>
    <col min="8" max="8" width="12.85546875" customWidth="1"/>
    <col min="9" max="9" width="11.7109375" customWidth="1"/>
    <col min="10" max="10" width="12.85546875" customWidth="1"/>
    <col min="11" max="11" width="9.42578125" customWidth="1"/>
    <col min="12" max="12" width="10.85546875" customWidth="1"/>
    <col min="13" max="13" width="13" customWidth="1"/>
    <col min="14" max="14" width="14.85546875" customWidth="1"/>
  </cols>
  <sheetData>
    <row r="2" spans="1:16" x14ac:dyDescent="0.25">
      <c r="D2" s="26">
        <v>89195.83</v>
      </c>
      <c r="E2">
        <v>1</v>
      </c>
      <c r="F2" s="26">
        <v>89195.83</v>
      </c>
      <c r="H2" s="26">
        <v>89195.83</v>
      </c>
      <c r="J2" s="26">
        <v>89195.83</v>
      </c>
      <c r="K2" s="69"/>
      <c r="L2" s="26">
        <v>89195.83</v>
      </c>
      <c r="N2" s="26">
        <v>89195.83</v>
      </c>
      <c r="O2">
        <v>1</v>
      </c>
    </row>
    <row r="3" spans="1:16" x14ac:dyDescent="0.25">
      <c r="D3" s="27">
        <v>58803.15</v>
      </c>
      <c r="E3">
        <v>2</v>
      </c>
      <c r="F3" s="27">
        <v>58803.15</v>
      </c>
      <c r="H3" s="27">
        <v>58803.15</v>
      </c>
      <c r="J3" s="27">
        <v>58803.15</v>
      </c>
      <c r="K3" s="70"/>
      <c r="L3" s="27">
        <v>58803.15</v>
      </c>
      <c r="N3" s="27">
        <v>58803.15</v>
      </c>
      <c r="O3">
        <v>2</v>
      </c>
    </row>
    <row r="4" spans="1:16" x14ac:dyDescent="0.25">
      <c r="D4" s="66">
        <v>191735.62</v>
      </c>
      <c r="E4">
        <v>3</v>
      </c>
      <c r="F4" s="66">
        <v>191735.62</v>
      </c>
      <c r="H4" s="66">
        <v>191735.62</v>
      </c>
      <c r="J4" s="66">
        <v>191735.62</v>
      </c>
      <c r="K4" s="72"/>
      <c r="L4" s="66">
        <v>191735.62</v>
      </c>
      <c r="N4" s="66">
        <v>191735.62</v>
      </c>
      <c r="O4">
        <v>3</v>
      </c>
    </row>
    <row r="5" spans="1:16" x14ac:dyDescent="0.25">
      <c r="D5" s="54">
        <v>74305.06</v>
      </c>
      <c r="E5">
        <v>4</v>
      </c>
      <c r="F5" s="54">
        <v>74305.06</v>
      </c>
      <c r="H5" s="54">
        <v>74305.06</v>
      </c>
      <c r="J5" s="54">
        <v>74305.06</v>
      </c>
      <c r="K5" s="70"/>
      <c r="L5" s="54">
        <v>74305.06</v>
      </c>
      <c r="N5" s="54">
        <v>74305.06</v>
      </c>
      <c r="O5">
        <v>4</v>
      </c>
    </row>
    <row r="6" spans="1:16" x14ac:dyDescent="0.25">
      <c r="D6" s="27">
        <v>74121.03</v>
      </c>
      <c r="E6">
        <v>5</v>
      </c>
      <c r="F6" s="27">
        <v>74121.03</v>
      </c>
      <c r="H6" s="27">
        <v>74121.03</v>
      </c>
      <c r="J6" s="27">
        <v>74121.03</v>
      </c>
      <c r="K6" s="70"/>
      <c r="L6" s="27">
        <v>74121.03</v>
      </c>
      <c r="M6" t="s">
        <v>91</v>
      </c>
      <c r="N6" s="27">
        <v>74121.03</v>
      </c>
      <c r="O6">
        <v>5</v>
      </c>
    </row>
    <row r="7" spans="1:16" x14ac:dyDescent="0.25">
      <c r="D7" s="28">
        <v>90945</v>
      </c>
      <c r="E7">
        <v>6</v>
      </c>
      <c r="F7" s="28">
        <v>90945</v>
      </c>
      <c r="H7" s="28">
        <v>90945</v>
      </c>
      <c r="J7" s="28">
        <v>90945</v>
      </c>
      <c r="K7" s="71"/>
      <c r="L7" s="75">
        <v>90945</v>
      </c>
      <c r="M7" s="76" t="s">
        <v>90</v>
      </c>
      <c r="N7" s="68">
        <f>SUM(N2:N6)</f>
        <v>488160.68999999994</v>
      </c>
      <c r="P7" s="74">
        <v>6</v>
      </c>
    </row>
    <row r="8" spans="1:16" x14ac:dyDescent="0.25">
      <c r="A8" t="s">
        <v>89</v>
      </c>
      <c r="D8" s="27">
        <v>111538.94</v>
      </c>
      <c r="E8">
        <v>7</v>
      </c>
      <c r="F8" s="27">
        <v>111538.94</v>
      </c>
      <c r="H8" s="27">
        <v>111538.94</v>
      </c>
      <c r="I8" s="83" t="s">
        <v>92</v>
      </c>
      <c r="J8" s="78">
        <v>111538.94</v>
      </c>
      <c r="K8" s="79" t="s">
        <v>88</v>
      </c>
      <c r="L8" s="73">
        <f>SUM(L2:L7)</f>
        <v>579105.68999999994</v>
      </c>
      <c r="P8" s="77">
        <v>7</v>
      </c>
    </row>
    <row r="9" spans="1:16" x14ac:dyDescent="0.25">
      <c r="D9" s="27">
        <v>126579.31</v>
      </c>
      <c r="E9">
        <v>8</v>
      </c>
      <c r="F9" s="27">
        <v>126579.31</v>
      </c>
      <c r="G9" s="83" t="s">
        <v>93</v>
      </c>
      <c r="H9" s="80">
        <v>126579.31</v>
      </c>
      <c r="I9" s="81" t="s">
        <v>86</v>
      </c>
      <c r="J9" s="91">
        <f>SUM(J2:J8)</f>
        <v>690644.62999999989</v>
      </c>
      <c r="K9" s="67"/>
      <c r="L9" s="67"/>
      <c r="P9" s="82">
        <v>8</v>
      </c>
    </row>
    <row r="10" spans="1:16" x14ac:dyDescent="0.25">
      <c r="D10" s="27">
        <v>71533.009999999995</v>
      </c>
      <c r="E10">
        <v>9</v>
      </c>
      <c r="F10" s="27">
        <v>71533.009999999995</v>
      </c>
      <c r="G10" t="s">
        <v>87</v>
      </c>
      <c r="H10" s="67">
        <f>SUM(H2:H9)</f>
        <v>817223.94</v>
      </c>
    </row>
    <row r="11" spans="1:16" x14ac:dyDescent="0.25">
      <c r="A11" t="s">
        <v>85</v>
      </c>
      <c r="C11" t="s">
        <v>84</v>
      </c>
      <c r="D11" s="65">
        <v>76489.38</v>
      </c>
      <c r="E11">
        <v>10</v>
      </c>
      <c r="F11" s="67">
        <f>SUM(F2:F10)</f>
        <v>888756.95</v>
      </c>
    </row>
    <row r="12" spans="1:16" x14ac:dyDescent="0.25">
      <c r="D12" s="67">
        <f>SUM(D2:D11)</f>
        <v>965246.33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tabula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2018-01-22T13:53:00Z</dcterms:modified>
</cp:coreProperties>
</file>