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tija\Desktop\Liepaja\Lidzfinansejums\Kulturvestiures_piemineklu_\"/>
    </mc:Choice>
  </mc:AlternateContent>
  <xr:revisionPtr revIDLastSave="0" documentId="8_{7007188A-78A9-4A05-A1EA-A05192598ECC}" xr6:coauthVersionLast="45" xr6:coauthVersionMax="45" xr10:uidLastSave="{00000000-0000-0000-0000-000000000000}"/>
  <bookViews>
    <workbookView xWindow="-120" yWindow="-120" windowWidth="24240" windowHeight="13140" xr2:uid="{BA9D1FB4-170B-48EA-BB53-253D32BE7637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4" i="1"/>
  <c r="K26" i="1" s="1"/>
  <c r="K18" i="1"/>
  <c r="K19" i="1"/>
  <c r="K20" i="1"/>
  <c r="K23" i="1"/>
  <c r="K17" i="1"/>
  <c r="K14" i="1"/>
  <c r="K6" i="1"/>
  <c r="K7" i="1"/>
  <c r="K8" i="1"/>
  <c r="K9" i="1"/>
  <c r="K10" i="1"/>
  <c r="K11" i="1"/>
  <c r="K12" i="1"/>
  <c r="K13" i="1"/>
  <c r="K5" i="1"/>
</calcChain>
</file>

<file path=xl/sharedStrings.xml><?xml version="1.0" encoding="utf-8"?>
<sst xmlns="http://schemas.openxmlformats.org/spreadsheetml/2006/main" count="110" uniqueCount="66">
  <si>
    <t>Nr.</t>
  </si>
  <si>
    <t>Projekta iesniegšanas 
datums</t>
  </si>
  <si>
    <t>Projekta iesniedzējs</t>
  </si>
  <si>
    <t>Kultūras pieminekļa adrese</t>
  </si>
  <si>
    <t xml:space="preserve">Darbu veids </t>
  </si>
  <si>
    <t>Iesniegtā projekta kopējās izmaksas, 
EUR</t>
  </si>
  <si>
    <t>Iesniedzēja finansējums, EUR</t>
  </si>
  <si>
    <t>Pieprasītais pašvaldības 
līdzfinansējums, EUR</t>
  </si>
  <si>
    <t>Vērtējums punktos</t>
  </si>
  <si>
    <t>Būvuzraudzības izmaksas</t>
  </si>
  <si>
    <t>Apstiprināts pašvaldības līdzfinansējums</t>
  </si>
  <si>
    <t>Darbu pieņemšanas datums</t>
  </si>
  <si>
    <t>Izmaksātā pašvaldības līdzfinansējuma summa, EUR</t>
  </si>
  <si>
    <t>Piezīmes</t>
  </si>
  <si>
    <t>Iesniegtā summa bez PVN, jo PVN maksātājs</t>
  </si>
  <si>
    <t>dokumentācija, būvdetaļas kopā:</t>
  </si>
  <si>
    <t>05.04.2018.</t>
  </si>
  <si>
    <t>03.04.2018.</t>
  </si>
  <si>
    <t>04.04.2018.</t>
  </si>
  <si>
    <t>būvdarbi kopā:</t>
  </si>
  <si>
    <t>Projektu pieteikumi kopā:</t>
  </si>
  <si>
    <t>18.03.2020.</t>
  </si>
  <si>
    <t>SIA "V7A"</t>
  </si>
  <si>
    <t>Republikas iela 27</t>
  </si>
  <si>
    <t>Ēkas fasāžu un jumta AMI un restaurācijas būvprojekts</t>
  </si>
  <si>
    <t>0</t>
  </si>
  <si>
    <t>Bāriņu iela 20</t>
  </si>
  <si>
    <t>Četru logu restaurācija un trīs analogu logu izgatavošana</t>
  </si>
  <si>
    <t>19.03.2020.</t>
  </si>
  <si>
    <t>SIA "BRUINO"</t>
  </si>
  <si>
    <t>20.03.2020.</t>
  </si>
  <si>
    <t>SIA "ALVA BRICKS"</t>
  </si>
  <si>
    <t>Zāļu iela 1</t>
  </si>
  <si>
    <t>Ēkas AMI, restaurācijas būvprojekts minimālā sastāvā</t>
  </si>
  <si>
    <t>F.Brīvzemnieka iela 26</t>
  </si>
  <si>
    <t>Ēkas AMI, fasāžu restaurācijas būvprojekts</t>
  </si>
  <si>
    <t>Dzīvokļu īpašnieku kopība</t>
  </si>
  <si>
    <t>Kuģinieku iela 13</t>
  </si>
  <si>
    <t>Analogu ārdurvju izgatavošana</t>
  </si>
  <si>
    <t>SIA "LOVE"</t>
  </si>
  <si>
    <t>Stūrmaņu iela 6</t>
  </si>
  <si>
    <t>Ēkas AMI, fasāžu un jumta restaurācijas būvprojekts</t>
  </si>
  <si>
    <t>A.Pumpura iela 16</t>
  </si>
  <si>
    <t>Divu logu un ārdurvju restaurācija</t>
  </si>
  <si>
    <t>K.Valdemāra iela 16</t>
  </si>
  <si>
    <t>Kāpņu margu reliņu restaurācija/analogu izgatavošana</t>
  </si>
  <si>
    <t>SIA "FBZ"</t>
  </si>
  <si>
    <t>Kuģinieku iela 5</t>
  </si>
  <si>
    <t>Ēkas fasādes restaurācijas 3.kārta</t>
  </si>
  <si>
    <t>Rožu iela 28</t>
  </si>
  <si>
    <t>Ēkas fasādes un jumta restaurācijas 1.kārta</t>
  </si>
  <si>
    <t>Kūrmājas prospekts 19</t>
  </si>
  <si>
    <t>Ēkas fasāžu un jumta restaurācijas 2.kārta; autoruzraudzība</t>
  </si>
  <si>
    <t>Peldu iela 38</t>
  </si>
  <si>
    <t>Ēkas fasāžu un jumta restaurācijas 1.kārta</t>
  </si>
  <si>
    <t>Vites iela 13</t>
  </si>
  <si>
    <t>Ēkas fasāžu restaurācijas 1.kārta; autoruzraudzība</t>
  </si>
  <si>
    <t>Bāriņu iela 31</t>
  </si>
  <si>
    <t>Ēkas fasāžu un jumta restaurācijas 5.kārta</t>
  </si>
  <si>
    <t>Liepājas Sv. Trīsvienības ev.lut. draudze</t>
  </si>
  <si>
    <t>Lielā iela 9</t>
  </si>
  <si>
    <t>Rietumu portāla restaurācija</t>
  </si>
  <si>
    <t>Privātpersona</t>
  </si>
  <si>
    <t>Projektu iesniegumi pašvaldības līdzfinansējuma saņemšanai 2020.gadā</t>
  </si>
  <si>
    <t>Republikas iela 26/28</t>
  </si>
  <si>
    <t>Noraidīts. Komisijas 21.04.2020. lēmums Nr.1/2.2.31.1.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</si>
</sst>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top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2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top"/>
    </xf>
    <xf numFmtId="14" fontId="3" fillId="5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top" wrapText="1"/>
    </xf>
    <xf numFmtId="2" fontId="6" fillId="4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" fillId="0" borderId="0" xfId="0" applyFo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4F71-B27D-4A68-AD16-D630F6A8336A}">
  <dimension ref="A2:N26"/>
  <sheetViews>
    <sheetView tabSelected="1" workbookViewId="0">
      <selection activeCell="P19" sqref="P19"/>
    </sheetView>
  </sheetViews>
  <sheetFormatPr defaultRowHeight="15" x14ac:dyDescent="0.25"/>
  <cols>
    <col min="1" max="1" width="4.5703125" customWidth="1"/>
    <col min="2" max="2" width="11.28515625" customWidth="1"/>
    <col min="3" max="3" width="12" customWidth="1"/>
    <col min="4" max="4" width="11.140625" customWidth="1"/>
    <col min="5" max="5" width="18.28515625" customWidth="1"/>
    <col min="6" max="6" width="10.7109375" customWidth="1"/>
    <col min="8" max="8" width="10.42578125" customWidth="1"/>
    <col min="11" max="11" width="9.42578125" bestFit="1" customWidth="1"/>
    <col min="14" max="14" width="18" customWidth="1"/>
  </cols>
  <sheetData>
    <row r="2" spans="1:14" x14ac:dyDescent="0.25">
      <c r="B2" s="57" t="s">
        <v>63</v>
      </c>
    </row>
    <row r="4" spans="1:14" ht="89.25" x14ac:dyDescent="0.25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4" t="s">
        <v>5</v>
      </c>
      <c r="G4" s="3" t="s">
        <v>6</v>
      </c>
      <c r="H4" s="2" t="s">
        <v>7</v>
      </c>
      <c r="I4" s="5" t="s">
        <v>8</v>
      </c>
      <c r="J4" s="2" t="s">
        <v>9</v>
      </c>
      <c r="K4" s="5" t="s">
        <v>10</v>
      </c>
      <c r="L4" s="2" t="s">
        <v>11</v>
      </c>
      <c r="M4" s="2" t="s">
        <v>12</v>
      </c>
      <c r="N4" s="2" t="s">
        <v>13</v>
      </c>
    </row>
    <row r="5" spans="1:14" ht="38.25" x14ac:dyDescent="0.25">
      <c r="A5" s="6">
        <v>1</v>
      </c>
      <c r="B5" s="7" t="s">
        <v>21</v>
      </c>
      <c r="C5" s="8" t="s">
        <v>22</v>
      </c>
      <c r="D5" s="9" t="s">
        <v>23</v>
      </c>
      <c r="E5" s="8" t="s">
        <v>24</v>
      </c>
      <c r="F5" s="10">
        <v>4254.55</v>
      </c>
      <c r="G5" s="11">
        <v>2254.5500000000002</v>
      </c>
      <c r="H5" s="12">
        <v>2000</v>
      </c>
      <c r="I5" s="13">
        <v>25</v>
      </c>
      <c r="J5" s="14" t="s">
        <v>25</v>
      </c>
      <c r="K5" s="61">
        <f>H5</f>
        <v>2000</v>
      </c>
      <c r="L5" s="15"/>
      <c r="M5" s="16"/>
      <c r="N5" s="12" t="s">
        <v>14</v>
      </c>
    </row>
    <row r="6" spans="1:14" ht="51" x14ac:dyDescent="0.25">
      <c r="A6" s="6">
        <v>2</v>
      </c>
      <c r="B6" s="7">
        <v>43909</v>
      </c>
      <c r="C6" s="8" t="s">
        <v>62</v>
      </c>
      <c r="D6" s="9" t="s">
        <v>26</v>
      </c>
      <c r="E6" s="8" t="s">
        <v>27</v>
      </c>
      <c r="F6" s="10">
        <v>5671.5</v>
      </c>
      <c r="G6" s="11">
        <v>3671.5</v>
      </c>
      <c r="H6" s="12">
        <v>2000</v>
      </c>
      <c r="I6" s="13">
        <v>24</v>
      </c>
      <c r="J6" s="14" t="s">
        <v>25</v>
      </c>
      <c r="K6" s="61">
        <f t="shared" ref="K6:K13" si="0">H6</f>
        <v>2000</v>
      </c>
      <c r="L6" s="15"/>
      <c r="M6" s="16"/>
      <c r="N6" s="17"/>
    </row>
    <row r="7" spans="1:14" ht="38.25" x14ac:dyDescent="0.25">
      <c r="A7" s="6">
        <v>3</v>
      </c>
      <c r="B7" s="7" t="s">
        <v>28</v>
      </c>
      <c r="C7" s="8" t="s">
        <v>29</v>
      </c>
      <c r="D7" s="9" t="s">
        <v>64</v>
      </c>
      <c r="E7" s="8" t="s">
        <v>24</v>
      </c>
      <c r="F7" s="10">
        <v>4404.13</v>
      </c>
      <c r="G7" s="11">
        <v>2404.13</v>
      </c>
      <c r="H7" s="12">
        <v>2000</v>
      </c>
      <c r="I7" s="13">
        <v>25</v>
      </c>
      <c r="J7" s="14" t="s">
        <v>25</v>
      </c>
      <c r="K7" s="61">
        <f t="shared" si="0"/>
        <v>2000</v>
      </c>
      <c r="L7" s="15"/>
      <c r="M7" s="16"/>
      <c r="N7" s="12" t="s">
        <v>14</v>
      </c>
    </row>
    <row r="8" spans="1:14" ht="51" x14ac:dyDescent="0.25">
      <c r="A8" s="6">
        <v>4</v>
      </c>
      <c r="B8" s="7" t="s">
        <v>30</v>
      </c>
      <c r="C8" s="8" t="s">
        <v>31</v>
      </c>
      <c r="D8" s="9" t="s">
        <v>32</v>
      </c>
      <c r="E8" s="8" t="s">
        <v>33</v>
      </c>
      <c r="F8" s="10">
        <v>3927.27</v>
      </c>
      <c r="G8" s="11">
        <v>1927.27</v>
      </c>
      <c r="H8" s="12">
        <v>2000</v>
      </c>
      <c r="I8" s="13">
        <v>27</v>
      </c>
      <c r="J8" s="14" t="s">
        <v>25</v>
      </c>
      <c r="K8" s="61">
        <f t="shared" si="0"/>
        <v>2000</v>
      </c>
      <c r="L8" s="15"/>
      <c r="M8" s="16"/>
      <c r="N8" s="12" t="s">
        <v>14</v>
      </c>
    </row>
    <row r="9" spans="1:14" ht="38.25" x14ac:dyDescent="0.25">
      <c r="A9" s="6">
        <v>5</v>
      </c>
      <c r="B9" s="7" t="s">
        <v>30</v>
      </c>
      <c r="C9" s="8" t="s">
        <v>62</v>
      </c>
      <c r="D9" s="9" t="s">
        <v>34</v>
      </c>
      <c r="E9" s="8" t="s">
        <v>35</v>
      </c>
      <c r="F9" s="10">
        <v>3619</v>
      </c>
      <c r="G9" s="11">
        <v>1619</v>
      </c>
      <c r="H9" s="12">
        <v>2000</v>
      </c>
      <c r="I9" s="13">
        <v>26</v>
      </c>
      <c r="J9" s="14" t="s">
        <v>25</v>
      </c>
      <c r="K9" s="61">
        <f t="shared" si="0"/>
        <v>2000</v>
      </c>
      <c r="L9" s="15"/>
      <c r="M9" s="16"/>
      <c r="N9" s="12"/>
    </row>
    <row r="10" spans="1:14" ht="38.25" x14ac:dyDescent="0.25">
      <c r="A10" s="6">
        <v>6</v>
      </c>
      <c r="B10" s="7" t="s">
        <v>30</v>
      </c>
      <c r="C10" s="8" t="s">
        <v>36</v>
      </c>
      <c r="D10" s="9" t="s">
        <v>37</v>
      </c>
      <c r="E10" s="8" t="s">
        <v>38</v>
      </c>
      <c r="F10" s="10">
        <v>1960.01</v>
      </c>
      <c r="G10" s="11">
        <v>980.01</v>
      </c>
      <c r="H10" s="12">
        <v>980</v>
      </c>
      <c r="I10" s="13">
        <v>22</v>
      </c>
      <c r="J10" s="14" t="s">
        <v>25</v>
      </c>
      <c r="K10" s="61">
        <f t="shared" si="0"/>
        <v>980</v>
      </c>
      <c r="L10" s="15"/>
      <c r="M10" s="16"/>
      <c r="N10" s="17"/>
    </row>
    <row r="11" spans="1:14" ht="38.25" x14ac:dyDescent="0.25">
      <c r="A11" s="6">
        <v>7</v>
      </c>
      <c r="B11" s="7" t="s">
        <v>30</v>
      </c>
      <c r="C11" s="8" t="s">
        <v>39</v>
      </c>
      <c r="D11" s="9" t="s">
        <v>40</v>
      </c>
      <c r="E11" s="8" t="s">
        <v>41</v>
      </c>
      <c r="F11" s="10">
        <v>2992.56</v>
      </c>
      <c r="G11" s="11">
        <v>992.56</v>
      </c>
      <c r="H11" s="12">
        <v>2000</v>
      </c>
      <c r="I11" s="13">
        <v>26</v>
      </c>
      <c r="J11" s="14" t="s">
        <v>25</v>
      </c>
      <c r="K11" s="61">
        <f t="shared" si="0"/>
        <v>2000</v>
      </c>
      <c r="L11" s="15"/>
      <c r="M11" s="16"/>
      <c r="N11" s="12" t="s">
        <v>14</v>
      </c>
    </row>
    <row r="12" spans="1:14" ht="25.5" x14ac:dyDescent="0.25">
      <c r="A12" s="6">
        <v>8</v>
      </c>
      <c r="B12" s="7" t="s">
        <v>30</v>
      </c>
      <c r="C12" s="8" t="s">
        <v>62</v>
      </c>
      <c r="D12" s="9" t="s">
        <v>42</v>
      </c>
      <c r="E12" s="8" t="s">
        <v>43</v>
      </c>
      <c r="F12" s="10">
        <v>4324.32</v>
      </c>
      <c r="G12" s="11">
        <v>2324.3199999999997</v>
      </c>
      <c r="H12" s="12">
        <v>2000</v>
      </c>
      <c r="I12" s="13">
        <v>20</v>
      </c>
      <c r="J12" s="14" t="s">
        <v>25</v>
      </c>
      <c r="K12" s="61">
        <f t="shared" si="0"/>
        <v>2000</v>
      </c>
      <c r="L12" s="15"/>
      <c r="M12" s="16"/>
      <c r="N12" s="17"/>
    </row>
    <row r="13" spans="1:14" ht="38.25" x14ac:dyDescent="0.25">
      <c r="A13" s="6">
        <v>9</v>
      </c>
      <c r="B13" s="7" t="s">
        <v>30</v>
      </c>
      <c r="C13" s="8" t="s">
        <v>36</v>
      </c>
      <c r="D13" s="9" t="s">
        <v>44</v>
      </c>
      <c r="E13" s="8" t="s">
        <v>45</v>
      </c>
      <c r="F13" s="10">
        <v>3471.49</v>
      </c>
      <c r="G13" s="11">
        <v>1735.7399999999998</v>
      </c>
      <c r="H13" s="12">
        <v>1735.75</v>
      </c>
      <c r="I13" s="13">
        <v>16</v>
      </c>
      <c r="J13" s="14" t="s">
        <v>25</v>
      </c>
      <c r="K13" s="61">
        <f t="shared" si="0"/>
        <v>1735.75</v>
      </c>
      <c r="L13" s="15"/>
      <c r="M13" s="16"/>
      <c r="N13" s="17"/>
    </row>
    <row r="14" spans="1:14" ht="25.5" x14ac:dyDescent="0.25">
      <c r="A14" s="17"/>
      <c r="B14" s="18"/>
      <c r="C14" s="19"/>
      <c r="D14" s="20"/>
      <c r="E14" s="21" t="s">
        <v>15</v>
      </c>
      <c r="F14" s="22">
        <v>34624.83</v>
      </c>
      <c r="G14" s="22">
        <v>17909.080000000002</v>
      </c>
      <c r="H14" s="22">
        <v>16715.75</v>
      </c>
      <c r="I14" s="17"/>
      <c r="J14" s="15"/>
      <c r="K14" s="59">
        <f>SUM(K5:K13)</f>
        <v>16715.75</v>
      </c>
      <c r="L14" s="23"/>
      <c r="M14" s="23">
        <v>0</v>
      </c>
      <c r="N14" s="19"/>
    </row>
    <row r="15" spans="1:14" x14ac:dyDescent="0.25">
      <c r="A15" s="24"/>
      <c r="B15" s="25"/>
      <c r="C15" s="26"/>
      <c r="D15" s="27"/>
      <c r="E15" s="27"/>
      <c r="F15" s="28"/>
      <c r="G15" s="28"/>
      <c r="H15" s="29"/>
      <c r="I15" s="24"/>
      <c r="J15" s="30"/>
      <c r="K15" s="30"/>
      <c r="L15" s="30"/>
      <c r="M15" s="30"/>
      <c r="N15" s="26"/>
    </row>
    <row r="16" spans="1:14" ht="89.25" x14ac:dyDescent="0.25">
      <c r="A16" s="1" t="s">
        <v>0</v>
      </c>
      <c r="B16" s="2" t="s">
        <v>1</v>
      </c>
      <c r="C16" s="1" t="s">
        <v>2</v>
      </c>
      <c r="D16" s="2" t="s">
        <v>3</v>
      </c>
      <c r="E16" s="2" t="s">
        <v>4</v>
      </c>
      <c r="F16" s="4" t="s">
        <v>5</v>
      </c>
      <c r="G16" s="3" t="s">
        <v>6</v>
      </c>
      <c r="H16" s="2" t="s">
        <v>7</v>
      </c>
      <c r="I16" s="5" t="s">
        <v>8</v>
      </c>
      <c r="J16" s="5" t="s">
        <v>9</v>
      </c>
      <c r="K16" s="5" t="s">
        <v>10</v>
      </c>
      <c r="L16" s="2" t="s">
        <v>11</v>
      </c>
      <c r="M16" s="2" t="s">
        <v>12</v>
      </c>
      <c r="N16" s="2" t="s">
        <v>13</v>
      </c>
    </row>
    <row r="17" spans="1:14" ht="38.25" x14ac:dyDescent="0.25">
      <c r="A17" s="31">
        <v>1</v>
      </c>
      <c r="B17" s="32" t="s">
        <v>16</v>
      </c>
      <c r="C17" s="33" t="s">
        <v>46</v>
      </c>
      <c r="D17" s="34" t="s">
        <v>47</v>
      </c>
      <c r="E17" s="35" t="s">
        <v>48</v>
      </c>
      <c r="F17" s="36">
        <v>13223.479338842975</v>
      </c>
      <c r="G17" s="37">
        <v>8223.4793388429753</v>
      </c>
      <c r="H17" s="37">
        <v>5000</v>
      </c>
      <c r="I17" s="38">
        <v>25</v>
      </c>
      <c r="J17" s="39">
        <v>0</v>
      </c>
      <c r="K17" s="60">
        <f>H17</f>
        <v>5000</v>
      </c>
      <c r="L17" s="15"/>
      <c r="M17" s="16"/>
      <c r="N17" s="12" t="s">
        <v>14</v>
      </c>
    </row>
    <row r="18" spans="1:14" ht="38.25" x14ac:dyDescent="0.25">
      <c r="A18" s="31">
        <v>2</v>
      </c>
      <c r="B18" s="40" t="s">
        <v>16</v>
      </c>
      <c r="C18" s="33" t="s">
        <v>62</v>
      </c>
      <c r="D18" s="34" t="s">
        <v>49</v>
      </c>
      <c r="E18" s="35" t="s">
        <v>50</v>
      </c>
      <c r="F18" s="36">
        <v>25539.53</v>
      </c>
      <c r="G18" s="37">
        <v>6384.8799999999974</v>
      </c>
      <c r="H18" s="11">
        <v>19154.650000000001</v>
      </c>
      <c r="I18" s="38">
        <v>25.2</v>
      </c>
      <c r="J18" s="39">
        <v>0</v>
      </c>
      <c r="K18" s="60">
        <f t="shared" ref="K18:K23" si="1">H18</f>
        <v>19154.650000000001</v>
      </c>
      <c r="L18" s="15"/>
      <c r="M18" s="16"/>
      <c r="N18" s="11"/>
    </row>
    <row r="19" spans="1:14" ht="38.25" x14ac:dyDescent="0.25">
      <c r="A19" s="31">
        <v>3</v>
      </c>
      <c r="B19" s="41" t="s">
        <v>17</v>
      </c>
      <c r="C19" s="33" t="s">
        <v>62</v>
      </c>
      <c r="D19" s="34" t="s">
        <v>51</v>
      </c>
      <c r="E19" s="35" t="s">
        <v>52</v>
      </c>
      <c r="F19" s="36">
        <v>35260.19</v>
      </c>
      <c r="G19" s="37">
        <v>14990.190000000002</v>
      </c>
      <c r="H19" s="11">
        <v>20270</v>
      </c>
      <c r="I19" s="38">
        <v>24.8</v>
      </c>
      <c r="J19" s="39">
        <v>0</v>
      </c>
      <c r="K19" s="60">
        <f t="shared" si="1"/>
        <v>20270</v>
      </c>
      <c r="L19" s="42"/>
      <c r="M19" s="43"/>
      <c r="N19" s="11"/>
    </row>
    <row r="20" spans="1:14" ht="38.25" x14ac:dyDescent="0.25">
      <c r="A20" s="31">
        <v>4</v>
      </c>
      <c r="B20" s="40" t="s">
        <v>18</v>
      </c>
      <c r="C20" s="33" t="s">
        <v>36</v>
      </c>
      <c r="D20" s="34" t="s">
        <v>53</v>
      </c>
      <c r="E20" s="35" t="s">
        <v>54</v>
      </c>
      <c r="F20" s="36">
        <v>32062.98</v>
      </c>
      <c r="G20" s="37">
        <v>12062.98</v>
      </c>
      <c r="H20" s="11">
        <v>20000</v>
      </c>
      <c r="I20" s="38">
        <v>26</v>
      </c>
      <c r="J20" s="39">
        <v>0</v>
      </c>
      <c r="K20" s="60">
        <f t="shared" si="1"/>
        <v>20000</v>
      </c>
      <c r="L20" s="15"/>
      <c r="M20" s="16"/>
      <c r="N20" s="11"/>
    </row>
    <row r="21" spans="1:14" ht="38.25" x14ac:dyDescent="0.25">
      <c r="A21" s="31">
        <v>5</v>
      </c>
      <c r="B21" s="40" t="s">
        <v>18</v>
      </c>
      <c r="C21" s="33" t="s">
        <v>62</v>
      </c>
      <c r="D21" s="34" t="s">
        <v>55</v>
      </c>
      <c r="E21" s="35" t="s">
        <v>56</v>
      </c>
      <c r="F21" s="36">
        <v>32192.2</v>
      </c>
      <c r="G21" s="37">
        <v>12004.7</v>
      </c>
      <c r="H21" s="11">
        <v>20187.5</v>
      </c>
      <c r="I21" s="38">
        <v>0</v>
      </c>
      <c r="J21" s="39">
        <v>0</v>
      </c>
      <c r="K21" s="60">
        <v>0</v>
      </c>
      <c r="L21" s="15"/>
      <c r="M21" s="16"/>
      <c r="N21" s="11" t="s">
        <v>65</v>
      </c>
    </row>
    <row r="22" spans="1:14" ht="25.5" x14ac:dyDescent="0.25">
      <c r="A22" s="31">
        <v>6</v>
      </c>
      <c r="B22" s="40" t="s">
        <v>16</v>
      </c>
      <c r="C22" s="33" t="s">
        <v>62</v>
      </c>
      <c r="D22" s="34" t="s">
        <v>57</v>
      </c>
      <c r="E22" s="35" t="s">
        <v>58</v>
      </c>
      <c r="F22" s="36">
        <v>5039.5600000000004</v>
      </c>
      <c r="G22" s="37">
        <v>1259.8900000000003</v>
      </c>
      <c r="H22" s="11">
        <v>3854.67</v>
      </c>
      <c r="I22" s="38">
        <v>29</v>
      </c>
      <c r="J22" s="39">
        <v>0</v>
      </c>
      <c r="K22" s="60">
        <f t="shared" si="1"/>
        <v>3854.67</v>
      </c>
      <c r="L22" s="15"/>
      <c r="M22" s="44"/>
      <c r="N22" s="11"/>
    </row>
    <row r="23" spans="1:14" ht="51" x14ac:dyDescent="0.25">
      <c r="A23" s="31">
        <v>7</v>
      </c>
      <c r="B23" s="40" t="s">
        <v>16</v>
      </c>
      <c r="C23" s="33" t="s">
        <v>59</v>
      </c>
      <c r="D23" s="34" t="s">
        <v>60</v>
      </c>
      <c r="E23" s="35" t="s">
        <v>61</v>
      </c>
      <c r="F23" s="36">
        <v>17222.84</v>
      </c>
      <c r="G23" s="37">
        <v>4305.7100000000009</v>
      </c>
      <c r="H23" s="11">
        <v>12917.13</v>
      </c>
      <c r="I23" s="38">
        <v>32</v>
      </c>
      <c r="J23" s="39">
        <v>0</v>
      </c>
      <c r="K23" s="60">
        <f t="shared" si="1"/>
        <v>12917.13</v>
      </c>
      <c r="L23" s="15"/>
      <c r="M23" s="16"/>
      <c r="N23" s="11"/>
    </row>
    <row r="24" spans="1:14" x14ac:dyDescent="0.25">
      <c r="A24" s="17"/>
      <c r="B24" s="18"/>
      <c r="C24" s="19"/>
      <c r="D24" s="20"/>
      <c r="E24" s="21" t="s">
        <v>19</v>
      </c>
      <c r="F24" s="22">
        <v>160540.77933884296</v>
      </c>
      <c r="G24" s="22">
        <v>59231.829338842967</v>
      </c>
      <c r="H24" s="45">
        <v>101308.95</v>
      </c>
      <c r="I24" s="45"/>
      <c r="J24" s="45">
        <v>0</v>
      </c>
      <c r="K24" s="45">
        <f>SUM(K17:K23)</f>
        <v>81196.450000000012</v>
      </c>
      <c r="L24" s="45"/>
      <c r="M24" s="45">
        <v>0</v>
      </c>
      <c r="N24" s="17"/>
    </row>
    <row r="25" spans="1:14" x14ac:dyDescent="0.25">
      <c r="A25" s="24"/>
      <c r="B25" s="25"/>
      <c r="C25" s="26"/>
      <c r="D25" s="27"/>
      <c r="E25" s="46"/>
      <c r="F25" s="47"/>
      <c r="G25" s="47"/>
      <c r="H25" s="48"/>
      <c r="I25" s="24"/>
      <c r="J25" s="49"/>
      <c r="K25" s="49"/>
      <c r="L25" s="49"/>
      <c r="M25" s="50"/>
      <c r="N25" s="24"/>
    </row>
    <row r="26" spans="1:14" x14ac:dyDescent="0.25">
      <c r="A26" s="58">
        <v>15</v>
      </c>
      <c r="B26" s="51"/>
      <c r="C26" s="52"/>
      <c r="D26" s="51"/>
      <c r="E26" s="53" t="s">
        <v>20</v>
      </c>
      <c r="F26" s="54">
        <v>195165.60933884297</v>
      </c>
      <c r="G26" s="54">
        <v>77140.909338842961</v>
      </c>
      <c r="H26" s="54">
        <v>118024.7</v>
      </c>
      <c r="I26" s="51"/>
      <c r="J26" s="51"/>
      <c r="K26" s="54">
        <f>K14+K24</f>
        <v>97912.200000000012</v>
      </c>
      <c r="L26" s="55"/>
      <c r="M26" s="55">
        <v>0</v>
      </c>
      <c r="N26" s="56"/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Tidens</dc:creator>
  <cp:lastModifiedBy>Sintija Biša</cp:lastModifiedBy>
  <cp:lastPrinted>2020-04-22T08:47:10Z</cp:lastPrinted>
  <dcterms:created xsi:type="dcterms:W3CDTF">2020-03-26T14:48:39Z</dcterms:created>
  <dcterms:modified xsi:type="dcterms:W3CDTF">2020-04-23T09:47:48Z</dcterms:modified>
</cp:coreProperties>
</file>