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firstSheet="2" activeTab="4"/>
  </bookViews>
  <sheets>
    <sheet name="65.pielikums" sheetId="1" r:id="rId1"/>
    <sheet name="ON_piel" sheetId="2" state="hidden" r:id="rId2"/>
    <sheet name="66.pielikums" sheetId="3" r:id="rId3"/>
    <sheet name="ACF_piel" sheetId="4" state="hidden" r:id="rId4"/>
    <sheet name="67.pielikums" sheetId="5" r:id="rId5"/>
    <sheet name="68.pielikums" sheetId="6" r:id="rId6"/>
    <sheet name="VF_piel" sheetId="7" state="hidden" r:id="rId7"/>
    <sheet name="69.pielikums" sheetId="8" r:id="rId8"/>
    <sheet name="70.pielikums" sheetId="9" r:id="rId9"/>
    <sheet name="71.pielikums" sheetId="10" r:id="rId10"/>
    <sheet name="72.pielikums" sheetId="11" r:id="rId11"/>
    <sheet name="73.pielikums" sheetId="12" r:id="rId12"/>
    <sheet name="74.pielikums" sheetId="13" r:id="rId13"/>
    <sheet name="75.pielikums" sheetId="14" r:id="rId14"/>
    <sheet name="76.pielikums" sheetId="15" r:id="rId15"/>
    <sheet name="77.pielikums" sheetId="16" r:id="rId16"/>
    <sheet name="78.pielikums" sheetId="17" r:id="rId17"/>
    <sheet name="Lapa17" sheetId="18" r:id="rId18"/>
    <sheet name="Lapa18" sheetId="19" r:id="rId19"/>
  </sheets>
  <definedNames>
    <definedName name="_xlnm.Print_Titles" localSheetId="8">'70.pielikums'!$9:$9</definedName>
    <definedName name="_xlnm.Print_Titles" localSheetId="12">'74.pielikums'!$10:$10</definedName>
    <definedName name="_xlnm.Print_Titles" localSheetId="13">'75.pielikums'!$8:$8</definedName>
    <definedName name="_xlnm.Print_Titles" localSheetId="14">'76.pielikums'!$8:$8</definedName>
    <definedName name="_xlnm.Print_Titles" localSheetId="15">'77.pielikums'!$10:$10</definedName>
  </definedNames>
  <calcPr fullCalcOnLoad="1"/>
</workbook>
</file>

<file path=xl/sharedStrings.xml><?xml version="1.0" encoding="utf-8"?>
<sst xmlns="http://schemas.openxmlformats.org/spreadsheetml/2006/main" count="682" uniqueCount="273">
  <si>
    <t>LIEPĀJAS PILSĒTAS DOMES</t>
  </si>
  <si>
    <t>Kods</t>
  </si>
  <si>
    <t>Rādītāji</t>
  </si>
  <si>
    <t>Līdzekļi īpašiem mērķiem, EUR</t>
  </si>
  <si>
    <t>Ziedojumi un dāvinājumi, EUR</t>
  </si>
  <si>
    <t>Kopā, EUR</t>
  </si>
  <si>
    <t>.                 KOPĀ IEŅĒMUMI</t>
  </si>
  <si>
    <t>.                 Transferti</t>
  </si>
  <si>
    <t>18.0.0.0.    Valsts budžeta transferti</t>
  </si>
  <si>
    <t>18.6.0.0.    Pašvaldību saņemtie transferti no valsts budžeta</t>
  </si>
  <si>
    <t>18.6.3.0.    Pašvaldību no valsts budžeta iestādēm saņemtie transferti Eiropas Savienības politiku instrumentu un pārējās ārvalstu finanšu palīdzības līdzfinansētajiem projektiem (pasākumiem)</t>
  </si>
  <si>
    <t>23.0.0.0.    Saņemtie ziedojumi un dāvinājumi</t>
  </si>
  <si>
    <t>23.4.0.0.    Ziedojumi un dāvinājumi, kas saņemti no juridiskajām personām</t>
  </si>
  <si>
    <t>23.4.1.0.    Juridisku personu ziedojumi un dāvinājumi naudā</t>
  </si>
  <si>
    <t>23.5.0.0.    Ziedojumi un dāvinājumi, kas saņemti no fiziskajām personām</t>
  </si>
  <si>
    <t>23.5.1.0.    Fizisko personu ziedojumi un dāvinājumi naudā</t>
  </si>
  <si>
    <t>.                 KOPĀ IZDEVUMI</t>
  </si>
  <si>
    <t>1000          Atlīdzība</t>
  </si>
  <si>
    <t>1100          Atalgojums</t>
  </si>
  <si>
    <t>1110          Mēnešalga</t>
  </si>
  <si>
    <t>1119          Pārējo darbinieku mēnešalga (darba alga)</t>
  </si>
  <si>
    <t>1140          Piemaksas, prēmijas un naudas balvas</t>
  </si>
  <si>
    <t>1148          Prēmijas un naudas balvas</t>
  </si>
  <si>
    <t>1150          Atalgojums fiziskajām personām uz tiesiskās attiecības regulējošu dokumentu pamata</t>
  </si>
  <si>
    <t>1200          Darba devēja valsts sociālās apdrošināšanas obligātās iemaksas, pabalsti un kompensācijas</t>
  </si>
  <si>
    <t>1210          Darba devēja valsts sociālās apdrošināšanas obligātās iemaksas</t>
  </si>
  <si>
    <t>2000          Preces un pakalpojumi</t>
  </si>
  <si>
    <t>2100          Mācību, darba un dienesta komandējumi, darba braucieni</t>
  </si>
  <si>
    <t>2110          Iekšzemes mācību, darba un dienesta komandējumi, darba braucieni</t>
  </si>
  <si>
    <t>2111          Dienas nauda</t>
  </si>
  <si>
    <t>2112          Pārējie komandējumu un darba braucienu izdevumi</t>
  </si>
  <si>
    <t>2120          Ārvalstu mācību, darba un dienesta komandējumi, darba braucieni</t>
  </si>
  <si>
    <t>2121          Dienas nauda</t>
  </si>
  <si>
    <t>2122          Pārējie komandējumu un darba braucienu izdevumi</t>
  </si>
  <si>
    <t>2200          Pakalpojumi</t>
  </si>
  <si>
    <t>2210          Pasta, telefona un citi sakaru pakalpojumi</t>
  </si>
  <si>
    <t>2219          Pārējie sakaru pakalpojumi</t>
  </si>
  <si>
    <t>2220          Izdevumi par komunālajiem pakalpojumiem</t>
  </si>
  <si>
    <t>2221          Izdevumi par siltumenerģiju, tai skaitā apkuri</t>
  </si>
  <si>
    <t>2222          Izdevumi par ūdeni un kanalizāciju</t>
  </si>
  <si>
    <t>2223          Izdevumi par elektroenerģiju</t>
  </si>
  <si>
    <t>2230          Iestādes administratīvie izdevumi un ar iestādes darbības nodrošināšanu saistītie izdevumi</t>
  </si>
  <si>
    <t>2231          Administratīvie izdevumi un sabiedriskās attiecības</t>
  </si>
  <si>
    <t>2232          Auditoru, tulku pakalpojumi, izdevumi par iestāžu pasūtītajiem pētījumiem</t>
  </si>
  <si>
    <t>2233          Izdevumi par transporta pakalpojumiem</t>
  </si>
  <si>
    <t>2235          Izdevumi par saņemtajiem apmācību pakalpojumiem</t>
  </si>
  <si>
    <t>2239          Pārējie iestādes administratīvie izdevumi</t>
  </si>
  <si>
    <t>2250          Informācijas tehnoloģiju pakalpojumi</t>
  </si>
  <si>
    <t>2251          Informācijas sistēmas uzturēšana</t>
  </si>
  <si>
    <t>2260          Īre un noma</t>
  </si>
  <si>
    <t>2261          Ēku, telpu īre un noma</t>
  </si>
  <si>
    <t>2262          Transportlīdzekļu noma</t>
  </si>
  <si>
    <t>2264          Iekārtu, aparatūras un inventāra īre un noma</t>
  </si>
  <si>
    <t>2269          Pārējā noma</t>
  </si>
  <si>
    <t>2270          Citi pakalpojumi</t>
  </si>
  <si>
    <t>2279          Pārējie iepriekš neklasificētie pakalpojumu veidi</t>
  </si>
  <si>
    <t>2300          Krājumi, materiāli, energoresursi, preces, biroja preces un inventārs, kurus neuzskaita kodā 5000</t>
  </si>
  <si>
    <t>2310          Izdevumi par precēm iestādes darbības nodrošināšanai</t>
  </si>
  <si>
    <t>2311          Biroja preces</t>
  </si>
  <si>
    <t>2312          Inventārs</t>
  </si>
  <si>
    <t>2313          Spectērpi</t>
  </si>
  <si>
    <t>2314          Izdevumi par precēm iestādes administratīvās darbības nodrošināšanai un sabiedrisko attiecību īstenošanai</t>
  </si>
  <si>
    <t>2320          Kurināmais un enerģētiskie materiāli</t>
  </si>
  <si>
    <t>2322          Degviela</t>
  </si>
  <si>
    <t>2350          Kārtējā remonta un iestāžu uzturēšanas materiāli</t>
  </si>
  <si>
    <t>2351          Kārtējā remonta un iestāžu uzturēšanas materiāli</t>
  </si>
  <si>
    <t>2360          Valsts un pašvaldību aprūpē un apgādē esošo personu uzturēšana</t>
  </si>
  <si>
    <t>2361          Mīkstais inventārs</t>
  </si>
  <si>
    <t>2362          Virtuves inventārs, trauki un galda piederumi</t>
  </si>
  <si>
    <t>2363          Ēdināšanas izdevumi</t>
  </si>
  <si>
    <t>2370          Mācību līdzekļi un materiāli</t>
  </si>
  <si>
    <t>2500          Budžeta iestāžu nodokļu, nodevu un naudas sodu maksājumi</t>
  </si>
  <si>
    <t>2510          Budžeta iestāžu nodokļu maksājumi</t>
  </si>
  <si>
    <t>2519          Pārējie budžeta iestāžu pārskaitītie nodokļi un nodevas</t>
  </si>
  <si>
    <t>5000          Pamatkapitāla veidošana</t>
  </si>
  <si>
    <t>5100          Nemateriālie ieguldījumi</t>
  </si>
  <si>
    <t>5120          Licences, koncesijas un patenti, preču zīmes un līdzīgas tiesības</t>
  </si>
  <si>
    <t>5121          Datorprogrammas</t>
  </si>
  <si>
    <t>5129          Pārējās licences, koncesijas un patenti, preču zīmes un tamlīdzīgas tiesības</t>
  </si>
  <si>
    <t>5200          Pamatlīdzekļi</t>
  </si>
  <si>
    <t>5230          Pārējie pamatlīdzekļi</t>
  </si>
  <si>
    <t>5232          Saimniecības pamatlīdzekļi</t>
  </si>
  <si>
    <t>5234          Izklaides, literārie un mākslas oriģināldarbi</t>
  </si>
  <si>
    <t>5238          Datortehnika, sakaru un cita biroja tehnika</t>
  </si>
  <si>
    <t>5239          Pārējie iepriekš neklasificētie pamatlīdzekļi</t>
  </si>
  <si>
    <t>.                  Ieņēmumu pārsniegums (+) vai deficīts (-)</t>
  </si>
  <si>
    <t>.                  Finansiālais pārsniegums (+) vai deficīts (-)</t>
  </si>
  <si>
    <t>DOMES PRIEKŠSĒDĒTĀJS</t>
  </si>
  <si>
    <t>U.SESKS</t>
  </si>
  <si>
    <t>17.0.0.0.    No valsts budžeta daļēji finansēto atvasināto publisko personu un budžeta nefinansēto iestāžu transferti</t>
  </si>
  <si>
    <t>17.2.0.0.    Pašvaldību saņemtie transferti no valsts budžeta daļēji finansētām atvasinātām publiskām personām un no budžeta nefinansētām iestādēm</t>
  </si>
  <si>
    <t>18.6.2.0.    Pašvaldību saņemtie valsts budžeta transferti noteiktam mērķim</t>
  </si>
  <si>
    <t>18.6.2.11.  Pašvaldību budžetā saņemtās valsts budžeta mērķdotācijas</t>
  </si>
  <si>
    <t>18.6.9.0.    Pārējie pašvaldību saņemtie valsts budžeta iestāžu transferti</t>
  </si>
  <si>
    <t>18.6.9.8.    Pārējie pašvaldību saņemtie valsts budžeta iestāžu transferti</t>
  </si>
  <si>
    <t>21.0.0.0.    Iestādes ieņēmumi</t>
  </si>
  <si>
    <t>21.4.0.0.    Pārējie 21.3.0.0.grupā neklasificētie iestāžu ieņēmumi par iestāžu sniegtajiem maksas pakalpojumiem un citi pašu ieņēmumi</t>
  </si>
  <si>
    <t>21.4.2.0.    Pārējie šajā klasifikācijā iepriekš neklasificētie ieņēmumi</t>
  </si>
  <si>
    <t>21.4.2.9.    Pārējie iepriekš neklasificētie īpašiem mērķiem noteiktie ieņēmumi</t>
  </si>
  <si>
    <t>2240          Remontdarbi un iestāžu uzturēšanas pakalpojumi (izņemot kapitālo remontu)</t>
  </si>
  <si>
    <t>2241          Ēku, būvju un telpu kārtējais remonts</t>
  </si>
  <si>
    <t>2242          Transportlīdzekļu uzturēšana un remonts</t>
  </si>
  <si>
    <t>2243          Iekārtas, inventāra un aparatūras remonts, tehniskā apkalpošana</t>
  </si>
  <si>
    <t>6000          Sociālie pabalsti</t>
  </si>
  <si>
    <t>6400          Pārējie klasifikācijā neminētie maksājumi iedzīvotājiem natūrā un kompensācijas</t>
  </si>
  <si>
    <t>6410          Pašvaldības pirktie sociālie pakalpojumi iedzīvotājiem</t>
  </si>
  <si>
    <t>6419          Samaksa par pārējiem sociālajiem pakalpojumiem saskaņā ar pašvaldību saistošajiem noteikumiem</t>
  </si>
  <si>
    <t>.                  FINANSĒŠANA</t>
  </si>
  <si>
    <t>F20010000 Naudas līdzekļi un noguldījumi (bilances aktīvā)</t>
  </si>
  <si>
    <t>F22010000 Pieprasījuma noguldījumi (bilances aktīvā)</t>
  </si>
  <si>
    <t>.                 Nodokļu un nenodokļu ieņēmumi</t>
  </si>
  <si>
    <t>.                 Nenodokļu ieņēmumi</t>
  </si>
  <si>
    <t>.                 Pārējie nenodokļu ieņēmumi</t>
  </si>
  <si>
    <t>12.0.0.0.    Pārējie nenodokļu ieņēmumi</t>
  </si>
  <si>
    <t>12.3.0.0.    Dažādi nenodokļu ieņēmumi</t>
  </si>
  <si>
    <t>12.3.1.0.    Ieņēmumi no privatizācijas</t>
  </si>
  <si>
    <t>12.3.1.2.    Ieņēmumi no dzīvojamo māju privatizācijas</t>
  </si>
  <si>
    <t>19.0.0.0.    Pašvaldību budžetu transferti</t>
  </si>
  <si>
    <t>19.3.0.0.     Pašvaldības un tās iestāžu savstarpējie transferti</t>
  </si>
  <si>
    <t>19.3.9.0.    Pašvaldības iestāžu saņemtie transferti no augstākas iestādes</t>
  </si>
  <si>
    <t>2244          Nekustamā īpašuma uzturēšana</t>
  </si>
  <si>
    <t>2329          Pārējie enerģētiskie materiāli</t>
  </si>
  <si>
    <t>6200          Pensijas un sociālie pabalsti naudā</t>
  </si>
  <si>
    <t>6240          Valsts un pašvaldību nodarbinātības pabalsti naudā</t>
  </si>
  <si>
    <t>6242          Bezdarbnieka stipendija</t>
  </si>
  <si>
    <t>2246           Autoceļu un ielu pārvaldīšana un uzturēšana</t>
  </si>
  <si>
    <t>5240          Pamatlīdzekļu izveidošana un nepabeigtā būvniecība</t>
  </si>
  <si>
    <t>5250          Kapitālais remonts un rekonstrukcija</t>
  </si>
  <si>
    <t>3000          Subsīdijas un dotācijas</t>
  </si>
  <si>
    <t>3200          Subsīdijas un dotācijas komersantiem, biedrībām un nodibinājumiem</t>
  </si>
  <si>
    <t>3260           Valsts un pašvaldību budžeta dotācija komersantiem, biedrībām, nodibinājumiem un fiziskām personām</t>
  </si>
  <si>
    <t>3263          Valsts un pašvaldību budžeta dotācija biedrībām un nodibinājumiem</t>
  </si>
  <si>
    <t>7230          Pašvaldības un tās iestāžu savstarpējie uzturēšanas izdevumu transferti</t>
  </si>
  <si>
    <t>7200          Pašvaldību uzturēšanas izdevumu transferti</t>
  </si>
  <si>
    <t>7000          Uzturēšanas izdevumu transferti, pašu resursu maksājumi, starptautiskā sadarbība</t>
  </si>
  <si>
    <t>12.3.6.0.    Ostu pārvalžu iemaksas</t>
  </si>
  <si>
    <t>.                 Nodokļu ieņēmumi</t>
  </si>
  <si>
    <t>05.0.0.0.    Nodokļi par pakalpojumiem un precēm</t>
  </si>
  <si>
    <t>05.5.0.0.      Nodokļi un maksājumi par tiesībām lietot atsevišķas preces</t>
  </si>
  <si>
    <t>05.5.3.0.    Dabas resursu nodoklis</t>
  </si>
  <si>
    <t>05.5.3.1.    Dabas resursu nodoklis par dabas resursu ieguvi un vides piesārņošanu</t>
  </si>
  <si>
    <t>09.0.0.0.    Valsts (pašvaldību) nodevas un kancelejas nodevas</t>
  </si>
  <si>
    <t>09.5.0.0.    Pašvaldību nodevas</t>
  </si>
  <si>
    <t>09.5.1.5.    Pašvaldības nodeva par dzīvnieku turēšanu</t>
  </si>
  <si>
    <t>12.3.9.0.    Citi dažādi nenodokļu ieņēmumi</t>
  </si>
  <si>
    <t>12.3.9.9.    Pārējie dažādi nenodokļu ieņēmumi, kas nav iepriekš klasificēti šajā klasifikācijā</t>
  </si>
  <si>
    <t>Ostas nodevas līdzekļi</t>
  </si>
  <si>
    <t>Nr.
p.k.</t>
  </si>
  <si>
    <t>Objekta nosaukums vai izdevumu veids</t>
  </si>
  <si>
    <t>2011.gada
plāns</t>
  </si>
  <si>
    <t>1.</t>
  </si>
  <si>
    <t>Ostas pievadceļu asfalta segumu ikdienas uzturēšana - bedrīšu remonts</t>
  </si>
  <si>
    <t>Ziemas dienests (ostas pievadceļu uzturēšana ziemā)</t>
  </si>
  <si>
    <t>Kopā:</t>
  </si>
  <si>
    <t>Akcīzes nodokļa un transporta līdzekļu 
ikgadējās nodevas ieņēmumu sadalījums</t>
  </si>
  <si>
    <t>Autoceļu un ielu pārvaldīšana un uzturēšana</t>
  </si>
  <si>
    <t>Brauktuvju segumu ikdienas uzturēšana - bedrīšu remonts (t.sk. iekškvartālos)</t>
  </si>
  <si>
    <t>2.</t>
  </si>
  <si>
    <t>Ielu brauktuvju un ietvju segumu skiču izstrāde, topogrāfija, laboratoriskās pārbaudes, inventarizācija, testi, ekspertīzes un izpētes)</t>
  </si>
  <si>
    <t>3.</t>
  </si>
  <si>
    <t>Grants segumu ielu uzturēšana un izbūve</t>
  </si>
  <si>
    <t>4.</t>
  </si>
  <si>
    <t>Bruģa segumu ielu uzturēšana un izbūve</t>
  </si>
  <si>
    <t>5.</t>
  </si>
  <si>
    <t>Ielu lietus ūdens novadīšanas sistēmas un sūkņu staciju uzturēšanas, remonta un rekonstrukcijas darbi</t>
  </si>
  <si>
    <t>6.</t>
  </si>
  <si>
    <t>Ielu apgaismojuma uzturēšanas un remonta darbi</t>
  </si>
  <si>
    <t>7.</t>
  </si>
  <si>
    <t>Ziemas dienests</t>
  </si>
  <si>
    <t>8.</t>
  </si>
  <si>
    <t>Ceļa zīmju uzturēšana</t>
  </si>
  <si>
    <t>9.</t>
  </si>
  <si>
    <t>Horizontālo apzīmējumu krāsošana</t>
  </si>
  <si>
    <t>10.</t>
  </si>
  <si>
    <t>Luksoforu uzturēšana</t>
  </si>
  <si>
    <t>Izdevumi par precēm iestādes darbības nodrošināšanai</t>
  </si>
  <si>
    <t>Saimniecības materiāli (ielu apgaismojuma un luksoforu darbības nodrošināšanai)</t>
  </si>
  <si>
    <t>Pamatlīdzekļu iegāde un kapitālais remonts</t>
  </si>
  <si>
    <t>LŪK sūkņa iegāde sūkņu stacijai Dzērves ielā</t>
  </si>
  <si>
    <t>Ielu brauktuvju un ietvju segumu renovācijas un rekonstrukcijas būvprojektēšana, topogrāfija, laboratoriskās pārbaudes, inventarizācija, testi, ekspertīzes un izpētes</t>
  </si>
  <si>
    <t>Luksoforu rekonstrukcija</t>
  </si>
  <si>
    <t>KOPĀ</t>
  </si>
  <si>
    <t xml:space="preserve">DOMES PRIEKŠSĒDĒTĀJS </t>
  </si>
  <si>
    <t>Rādītāja nosaukums</t>
  </si>
  <si>
    <t>Plāns EUR</t>
  </si>
  <si>
    <t>Līdzekļu atlikums uz gada sākumu</t>
  </si>
  <si>
    <t>IEŅĒMUMI KOPĀ</t>
  </si>
  <si>
    <t>Dabas resursu nodoklis</t>
  </si>
  <si>
    <t>suņu turēšanas nodeva</t>
  </si>
  <si>
    <t>apstādījumu atjaunošanas maksa</t>
  </si>
  <si>
    <t>zvejas tiesību nomas maksa</t>
  </si>
  <si>
    <t>IZDEVUMI KOPĀ</t>
  </si>
  <si>
    <t>Mērķmaksājumu izlietošana, t.sk.</t>
  </si>
  <si>
    <t xml:space="preserve">   - mājdzīvnieku turēšanas programmas īstenošana, </t>
  </si>
  <si>
    <t xml:space="preserve">           t.sk. - suņu laukuma Zvejnieku alejā apsaimniekošana</t>
  </si>
  <si>
    <t xml:space="preserve">    - apstādījumu atjaunošanas pasākumi </t>
  </si>
  <si>
    <t>Vides komunikācijas un izglītības pasākumi, t.sk.</t>
  </si>
  <si>
    <t xml:space="preserve">   - Zilā karoga programmas nodrošinājums</t>
  </si>
  <si>
    <t xml:space="preserve">    - Eiropas mobilitātes nedēļa</t>
  </si>
  <si>
    <t xml:space="preserve">    - ikgadējā konference "Cilvēks un vide"</t>
  </si>
  <si>
    <t>Projektu līdzfinansēšana, t.sk.</t>
  </si>
  <si>
    <t xml:space="preserve">   - Lielā talka </t>
  </si>
  <si>
    <t xml:space="preserve">   - izglītības iestāžu pagalmu labiekārtošana </t>
  </si>
  <si>
    <t xml:space="preserve">   - peldūdens analīžu veikšana</t>
  </si>
  <si>
    <t xml:space="preserve">   - Karostas un Ziemeļu mola apsaimniekošana</t>
  </si>
  <si>
    <t>Dzīvnieku patversmes izveidošana, t.sk</t>
  </si>
  <si>
    <t xml:space="preserve">    -tehniskais projekts</t>
  </si>
  <si>
    <t xml:space="preserve">    - būvniecība </t>
  </si>
  <si>
    <t xml:space="preserve">   - Cietokšna kanāla krastu tīrīšana - projekta "Riverways" rezultātu uzturēšana</t>
  </si>
  <si>
    <t xml:space="preserve">   - citi projekti</t>
  </si>
  <si>
    <t>Liepājas ezera apsaimniekošana, t.sk.</t>
  </si>
  <si>
    <t xml:space="preserve">   -Valsts Zivsaimniecības pārvalde</t>
  </si>
  <si>
    <t xml:space="preserve">   - s/o organizatoriskie pasākumi</t>
  </si>
  <si>
    <t xml:space="preserve">   - ezera apsaimniekošana</t>
  </si>
  <si>
    <t xml:space="preserve">   - dabas aizsardzības plāna pasākumu realizācija</t>
  </si>
  <si>
    <t xml:space="preserve">  - Ezerkrasta pļavas pļaušana</t>
  </si>
  <si>
    <t xml:space="preserve">   - atkritumu apsaimniekošana DAP objektos</t>
  </si>
  <si>
    <t>Klaiņojošo dzīvnieku aprūpe, t.sk.</t>
  </si>
  <si>
    <t xml:space="preserve">    - bezsaimnieka kaķu sterilizācija</t>
  </si>
  <si>
    <t xml:space="preserve">    - bezsaimnieka kaķu eitanāzija</t>
  </si>
  <si>
    <t xml:space="preserve">         LIEPĀJAS PILSĒTAS DOMES</t>
  </si>
  <si>
    <t>.        Finansiālais pārsniegums (+) vai deficīts (-)</t>
  </si>
  <si>
    <t>2800          Pakalpojumi, kurus budžeta iestādes apmaksā noteikto funkciju ietvaros, kas nav iestādes administratīvie izdevumi</t>
  </si>
  <si>
    <t>2017.gada 14.decembra</t>
  </si>
  <si>
    <t>04.510. LIEPĀJAS PILSĒTAS OSTAS NODEVAS SPECIĀLĀ  BUDŽETA TĀME  2018.GADAM</t>
  </si>
  <si>
    <t>(Līdzekļu sadalījums 2018.gadā)</t>
  </si>
  <si>
    <t>2018.gada
plāns EUR</t>
  </si>
  <si>
    <t xml:space="preserve">         2017.gada 14.decembra</t>
  </si>
  <si>
    <t>04.510. LIEPĀJAS PILSĒTAS AUTOCEĻU FONDA SPECIĀLĀ BUDŽETA TĀME  2018.GADAM</t>
  </si>
  <si>
    <t xml:space="preserve">2018.gada plāns  EUR </t>
  </si>
  <si>
    <t>04.510. LIEPĀJAS PILSĒTAS DOTĀCIJU PASAŽIERU PĀRVADĀŠANAI                                                       SPECIĀLĀ BUDŽETA TĀME 2018.GADAM</t>
  </si>
  <si>
    <t>VIDES FONDA TĀMES SADALĪJUMS 2018.GADAM</t>
  </si>
  <si>
    <t>06.100. DZĪVOJAMO MĀJU PRIVATIZĀCIJAS KOMISIJAS SPECIĀLĀ BUDŽETA TĀME  2018.GADAM</t>
  </si>
  <si>
    <t>08.100. LIEPĀJAS PILSĒTAS DOMES SPORTA PĀRVALDES SPECIĀLĀ BUDŽETA TĀME 2018.GADAM</t>
  </si>
  <si>
    <t>08.290. LIEPĀJAS PILSĒTAS PAŠVALDĪBAS IESTĀDES "KULTŪRAS PĀRVALDE" SPECIĀLĀ BUDŽETA TĀME 2018.GADAM</t>
  </si>
  <si>
    <t>09.510. LIEPĀJAS PILSĒTAS PROFESIONĀLĀS IEVIRZES SPORTA IZGLĪTĪBAS IESTĀŽU SPECIĀLĀ BUDŽETA TĀME 2018.GADAM</t>
  </si>
  <si>
    <t>09.800. LIEPĀJAS PILSĒTAS IZGLĪTĪBAS PĀRVALDES SPECIĀLĀ BUDŽETA TĀME 2018.GADAM</t>
  </si>
  <si>
    <t>10.700. LIEPĀJAS PILSĒTAS DOMES SOCIĀLĀ DIENESTA SPECIĀLĀ BUDŽETA TĀME 2018.GADAM</t>
  </si>
  <si>
    <t>LIEPĀJAS PILSĒTAS PAŠVALDĪBAS ZIEDOJUMU UN DĀVINĀJUMU TĀME 2018.GADAM</t>
  </si>
  <si>
    <t xml:space="preserve">    - vides izglītības programmas pasākumu īstenošana (Vides diena, interaktīva izziņas materiāla izveide par Jūrmalas parka dabas vērtībām)</t>
  </si>
  <si>
    <t xml:space="preserve">   - Latvijas Vides aizsardzības fonda projektu līdzfinansējums </t>
  </si>
  <si>
    <t xml:space="preserve">   - publisko apstādījumu ierīkošana </t>
  </si>
  <si>
    <t>.                 Nenodokļu ieņēmumi (08.0.0.0.-10.0.0.0.)</t>
  </si>
  <si>
    <t>.                 Pārējie nenodokļu ieņēmumi (12.0.0.0.-13.0.0.0.)</t>
  </si>
  <si>
    <t>2224          Izdevumi par atkritumu savākšanu, izvešanu no apdzīvotām vietām un teritorijām ārpus apdzīvotām vietām un atkritumu utilizāciju</t>
  </si>
  <si>
    <t>2234          Normatīvajos aktos noteiktie darba devēja veselības izdevumi darba ņēmējiem</t>
  </si>
  <si>
    <t>2340          Zāles, ķimikālijas, laboratorijas preces, medicīniskās ierīces un instrumenti, laboratorijas dzīvnieki un to uzturēšana</t>
  </si>
  <si>
    <t>2341          Zāles, ķimikālijas, laboratorijas preces</t>
  </si>
  <si>
    <t>18.6.2.12.  Pašvaldību saņemtie valsts budžeta transferti noteiktam mērķim</t>
  </si>
  <si>
    <t>.        Ieņēmumu pārsniegums (+) vai deficīts (-)</t>
  </si>
  <si>
    <t>Ielu apgaismojuma izbūve un rekonstrukcija</t>
  </si>
  <si>
    <t>05.600. LIEPĀJAS PILSĒTAS PAŠVALDĪBAS VIDES FONDA  SPECIĀLĀ  BUDŽETA TĀMI  2018.GADAM</t>
  </si>
  <si>
    <t>04.510. PAŠVALDĪBAS IESTĀDES "KOMUNĀLĀ PĀRVALDE" SPECIĀLĀ BUDŽETA TĀME 2018.GADAM</t>
  </si>
  <si>
    <t>04.120.; 05.600. PAŠVALDĪBAS AĢENTŪRAS "NODARBINĀTĪBAS PROJEKTI"  SPECIĀLĀ BUDŽETA TĀME 2018.GADAM</t>
  </si>
  <si>
    <t>04.510. PAŠVALDĪBAS AĢENTŪRAS "LIEPĀJAS SABIEDRISKAIS TRANSPORTS"   SPECIĀLĀ BUDŽETA TĀME 2018.GADAM</t>
  </si>
  <si>
    <t>65. PIELIKUMS</t>
  </si>
  <si>
    <t xml:space="preserve">         66.PIELIKUMS</t>
  </si>
  <si>
    <t xml:space="preserve">         67. PIELIKUMS</t>
  </si>
  <si>
    <t xml:space="preserve">         68.PIELIKUMS</t>
  </si>
  <si>
    <t xml:space="preserve">         69.PIELIKUMS</t>
  </si>
  <si>
    <t xml:space="preserve">         70. PIELIKUMS</t>
  </si>
  <si>
    <t>71. PIELIKUMS</t>
  </si>
  <si>
    <t>72.PIELIKUMS</t>
  </si>
  <si>
    <t xml:space="preserve">         73. PIELIKUMS</t>
  </si>
  <si>
    <t>74. PIELIKUMS</t>
  </si>
  <si>
    <t>75. PIELIKUMS</t>
  </si>
  <si>
    <t>76.PIELIKUMS</t>
  </si>
  <si>
    <t>77.PIELIKUMS</t>
  </si>
  <si>
    <t>78.PIELIKUMS</t>
  </si>
  <si>
    <t>.    Ieņēmumu pārsniegums (+) vai deficīts (-)</t>
  </si>
  <si>
    <t>.   Finansiālais pārsniegums (+) vai deficīts (-)</t>
  </si>
  <si>
    <t>saistošajiem noteikumiem Nr.25</t>
  </si>
  <si>
    <t xml:space="preserve">         saistošajiem noteikumiem Nr.25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</si>
</sst>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010000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96969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808080"/>
      </left>
      <right/>
      <top style="thin">
        <color rgb="FF808080"/>
      </top>
      <bottom style="thin">
        <color rgb="FF969696"/>
      </bottom>
    </border>
    <border>
      <left style="thin">
        <color rgb="FF808080"/>
      </left>
      <right/>
      <top/>
      <bottom style="thin">
        <color rgb="FF969696"/>
      </bottom>
    </border>
    <border>
      <left style="thin">
        <color rgb="FF808080"/>
      </left>
      <right/>
      <top/>
      <bottom style="thin">
        <color rgb="FF808080"/>
      </bottom>
    </border>
    <border>
      <left style="thin">
        <color rgb="FFFFFFFF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 style="thin">
        <color rgb="FF808080"/>
      </left>
      <right style="thin">
        <color rgb="FF808080"/>
      </right>
      <top>
        <color rgb="FF969696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 style="thin">
        <color rgb="FF969696"/>
      </bottom>
    </border>
    <border>
      <left/>
      <right/>
      <top style="thin">
        <color rgb="FF808080"/>
      </top>
      <bottom style="thin">
        <color rgb="FF969696"/>
      </bottom>
    </border>
    <border>
      <left>
        <color indexed="63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969696"/>
      </left>
      <right/>
      <top/>
      <bottom style="thin">
        <color rgb="FF969696"/>
      </bottom>
    </border>
    <border>
      <left style="thin">
        <color rgb="FF969696"/>
      </left>
      <right style="thin">
        <color rgb="FF969696"/>
      </right>
      <top/>
      <bottom style="thin">
        <color rgb="FF969696"/>
      </bottom>
    </border>
    <border>
      <left style="thin">
        <color rgb="FF808080"/>
      </left>
      <right style="thin"/>
      <top>
        <color rgb="FF969696"/>
      </top>
      <bottom style="thin">
        <color rgb="FF80808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Border="1" applyAlignment="1">
      <alignment vertical="top" wrapText="1"/>
    </xf>
    <xf numFmtId="0" fontId="48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top"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5" fillId="0" borderId="0" xfId="0" applyFont="1" applyBorder="1" applyAlignment="1">
      <alignment vertical="top"/>
    </xf>
    <xf numFmtId="0" fontId="3" fillId="0" borderId="11" xfId="61" applyFont="1" applyBorder="1" applyAlignment="1">
      <alignment horizontal="center" vertical="top" wrapText="1"/>
      <protection/>
    </xf>
    <xf numFmtId="0" fontId="3" fillId="0" borderId="11" xfId="61" applyFont="1" applyBorder="1" applyAlignment="1">
      <alignment horizontal="center" vertical="top"/>
      <protection/>
    </xf>
    <xf numFmtId="0" fontId="3" fillId="0" borderId="11" xfId="61" applyFont="1" applyBorder="1" applyAlignment="1">
      <alignment horizontal="left" vertical="top"/>
      <protection/>
    </xf>
    <xf numFmtId="3" fontId="3" fillId="0" borderId="11" xfId="61" applyNumberFormat="1" applyFont="1" applyBorder="1" applyAlignment="1">
      <alignment horizontal="right" vertical="top"/>
      <protection/>
    </xf>
    <xf numFmtId="49" fontId="48" fillId="0" borderId="11" xfId="59" applyNumberFormat="1" applyFont="1" applyBorder="1" applyAlignment="1">
      <alignment horizontal="center" vertical="top"/>
      <protection/>
    </xf>
    <xf numFmtId="0" fontId="5" fillId="0" borderId="11" xfId="59" applyFont="1" applyBorder="1" applyAlignment="1">
      <alignment horizontal="left" vertical="top" wrapText="1"/>
      <protection/>
    </xf>
    <xf numFmtId="3" fontId="5" fillId="0" borderId="11" xfId="59" applyNumberFormat="1" applyFont="1" applyBorder="1" applyAlignment="1">
      <alignment horizontal="right" vertical="top"/>
      <protection/>
    </xf>
    <xf numFmtId="49" fontId="48" fillId="34" borderId="11" xfId="59" applyNumberFormat="1" applyFont="1" applyFill="1" applyBorder="1" applyAlignment="1">
      <alignment horizontal="center" vertical="top"/>
      <protection/>
    </xf>
    <xf numFmtId="0" fontId="5" fillId="0" borderId="11" xfId="59" applyFont="1" applyBorder="1" applyAlignment="1">
      <alignment vertical="top" wrapText="1"/>
      <protection/>
    </xf>
    <xf numFmtId="3" fontId="48" fillId="0" borderId="11" xfId="59" applyNumberFormat="1" applyFont="1" applyBorder="1" applyAlignment="1">
      <alignment horizontal="right" vertical="top"/>
      <protection/>
    </xf>
    <xf numFmtId="3" fontId="5" fillId="0" borderId="0" xfId="0" applyNumberFormat="1" applyFont="1" applyAlignment="1">
      <alignment vertical="top"/>
    </xf>
    <xf numFmtId="0" fontId="5" fillId="0" borderId="11" xfId="59" applyFont="1" applyFill="1" applyBorder="1" applyAlignment="1">
      <alignment vertical="top" wrapText="1"/>
      <protection/>
    </xf>
    <xf numFmtId="0" fontId="5" fillId="0" borderId="11" xfId="59" applyFont="1" applyBorder="1" applyAlignment="1">
      <alignment vertical="top"/>
      <protection/>
    </xf>
    <xf numFmtId="0" fontId="3" fillId="0" borderId="11" xfId="61" applyFont="1" applyBorder="1" applyAlignment="1">
      <alignment vertical="top"/>
      <protection/>
    </xf>
    <xf numFmtId="3" fontId="3" fillId="0" borderId="11" xfId="61" applyNumberFormat="1" applyFont="1" applyBorder="1" applyAlignment="1">
      <alignment vertical="top"/>
      <protection/>
    </xf>
    <xf numFmtId="0" fontId="5" fillId="0" borderId="11" xfId="61" applyFont="1" applyBorder="1" applyAlignment="1">
      <alignment vertical="top" wrapText="1"/>
      <protection/>
    </xf>
    <xf numFmtId="3" fontId="5" fillId="0" borderId="11" xfId="61" applyNumberFormat="1" applyFont="1" applyBorder="1" applyAlignment="1">
      <alignment vertical="top"/>
      <protection/>
    </xf>
    <xf numFmtId="0" fontId="3" fillId="0" borderId="11" xfId="61" applyFont="1" applyBorder="1" applyAlignment="1">
      <alignment horizontal="left" vertical="top" wrapText="1"/>
      <protection/>
    </xf>
    <xf numFmtId="0" fontId="48" fillId="35" borderId="11" xfId="59" applyFont="1" applyFill="1" applyBorder="1" applyAlignment="1">
      <alignment vertical="top" wrapText="1"/>
      <protection/>
    </xf>
    <xf numFmtId="3" fontId="5" fillId="0" borderId="11" xfId="61" applyNumberFormat="1" applyFont="1" applyBorder="1" applyAlignment="1">
      <alignment horizontal="right" vertical="top"/>
      <protection/>
    </xf>
    <xf numFmtId="0" fontId="5" fillId="0" borderId="12" xfId="59" applyFont="1" applyBorder="1" applyAlignment="1">
      <alignment vertical="top" wrapText="1"/>
      <protection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0" fillId="33" borderId="0" xfId="0" applyFont="1" applyFill="1" applyBorder="1" applyAlignment="1">
      <alignment horizontal="left" vertical="top" wrapText="1"/>
    </xf>
    <xf numFmtId="3" fontId="50" fillId="33" borderId="0" xfId="0" applyNumberFormat="1" applyFont="1" applyFill="1" applyBorder="1" applyAlignment="1">
      <alignment horizontal="right" vertical="center"/>
    </xf>
    <xf numFmtId="0" fontId="49" fillId="33" borderId="10" xfId="60" applyFont="1" applyFill="1" applyBorder="1" applyAlignment="1">
      <alignment horizontal="center" vertical="center" wrapText="1"/>
      <protection/>
    </xf>
    <xf numFmtId="0" fontId="49" fillId="33" borderId="10" xfId="60" applyFont="1" applyFill="1" applyBorder="1" applyAlignment="1">
      <alignment horizontal="center" vertical="center" wrapText="1"/>
      <protection/>
    </xf>
    <xf numFmtId="0" fontId="49" fillId="33" borderId="0" xfId="60" applyFont="1" applyFill="1" applyAlignment="1">
      <alignment/>
      <protection/>
    </xf>
    <xf numFmtId="0" fontId="3" fillId="0" borderId="0" xfId="55" applyFont="1">
      <alignment/>
      <protection/>
    </xf>
    <xf numFmtId="0" fontId="6" fillId="0" borderId="0" xfId="55" applyFont="1" applyAlignment="1">
      <alignment wrapText="1"/>
      <protection/>
    </xf>
    <xf numFmtId="3" fontId="6" fillId="0" borderId="0" xfId="55" applyNumberFormat="1" applyFont="1">
      <alignment/>
      <protection/>
    </xf>
    <xf numFmtId="0" fontId="5" fillId="0" borderId="0" xfId="55" applyFont="1">
      <alignment/>
      <protection/>
    </xf>
    <xf numFmtId="4" fontId="6" fillId="0" borderId="11" xfId="55" applyNumberFormat="1" applyFont="1" applyBorder="1" applyAlignment="1">
      <alignment horizontal="center" wrapText="1"/>
      <protection/>
    </xf>
    <xf numFmtId="3" fontId="6" fillId="0" borderId="11" xfId="55" applyNumberFormat="1" applyFont="1" applyBorder="1" applyAlignment="1">
      <alignment horizontal="center" wrapText="1"/>
      <protection/>
    </xf>
    <xf numFmtId="0" fontId="6" fillId="0" borderId="11" xfId="55" applyFont="1" applyBorder="1" applyAlignment="1">
      <alignment wrapText="1"/>
      <protection/>
    </xf>
    <xf numFmtId="3" fontId="6" fillId="0" borderId="11" xfId="55" applyNumberFormat="1" applyFont="1" applyBorder="1">
      <alignment/>
      <protection/>
    </xf>
    <xf numFmtId="0" fontId="7" fillId="0" borderId="11" xfId="55" applyFont="1" applyBorder="1" applyAlignment="1">
      <alignment wrapText="1"/>
      <protection/>
    </xf>
    <xf numFmtId="3" fontId="7" fillId="0" borderId="11" xfId="55" applyNumberFormat="1" applyFont="1" applyBorder="1">
      <alignment/>
      <protection/>
    </xf>
    <xf numFmtId="3" fontId="48" fillId="0" borderId="0" xfId="0" applyNumberFormat="1" applyFont="1" applyAlignment="1">
      <alignment/>
    </xf>
    <xf numFmtId="3" fontId="8" fillId="0" borderId="11" xfId="55" applyNumberFormat="1" applyFont="1" applyBorder="1">
      <alignment/>
      <protection/>
    </xf>
    <xf numFmtId="3" fontId="5" fillId="0" borderId="0" xfId="55" applyNumberFormat="1" applyFont="1">
      <alignment/>
      <protection/>
    </xf>
    <xf numFmtId="0" fontId="3" fillId="0" borderId="11" xfId="55" applyFont="1" applyBorder="1" applyAlignment="1">
      <alignment wrapText="1"/>
      <protection/>
    </xf>
    <xf numFmtId="0" fontId="6" fillId="0" borderId="11" xfId="55" applyFont="1" applyBorder="1" applyAlignment="1">
      <alignment horizontal="left" wrapText="1"/>
      <protection/>
    </xf>
    <xf numFmtId="0" fontId="6" fillId="0" borderId="0" xfId="55" applyFont="1">
      <alignment/>
      <protection/>
    </xf>
    <xf numFmtId="0" fontId="6" fillId="0" borderId="0" xfId="0" applyFont="1" applyAlignment="1">
      <alignment/>
    </xf>
    <xf numFmtId="0" fontId="5" fillId="0" borderId="11" xfId="55" applyFont="1" applyBorder="1" applyAlignment="1">
      <alignment wrapText="1"/>
      <protection/>
    </xf>
    <xf numFmtId="3" fontId="5" fillId="0" borderId="11" xfId="55" applyNumberFormat="1" applyFont="1" applyBorder="1">
      <alignment/>
      <protection/>
    </xf>
    <xf numFmtId="3" fontId="6" fillId="35" borderId="11" xfId="55" applyNumberFormat="1" applyFont="1" applyFill="1" applyBorder="1">
      <alignment/>
      <protection/>
    </xf>
    <xf numFmtId="3" fontId="6" fillId="0" borderId="11" xfId="55" applyNumberFormat="1" applyFont="1" applyFill="1" applyBorder="1">
      <alignment/>
      <protection/>
    </xf>
    <xf numFmtId="0" fontId="7" fillId="0" borderId="11" xfId="55" applyFont="1" applyFill="1" applyBorder="1" applyAlignment="1">
      <alignment wrapText="1"/>
      <protection/>
    </xf>
    <xf numFmtId="3" fontId="7" fillId="0" borderId="11" xfId="55" applyNumberFormat="1" applyFont="1" applyFill="1" applyBorder="1">
      <alignment/>
      <protection/>
    </xf>
    <xf numFmtId="0" fontId="6" fillId="0" borderId="11" xfId="55" applyFont="1" applyFill="1" applyBorder="1" applyAlignment="1">
      <alignment wrapText="1"/>
      <protection/>
    </xf>
    <xf numFmtId="0" fontId="7" fillId="0" borderId="11" xfId="55" applyFont="1" applyBorder="1" applyAlignment="1">
      <alignment horizontal="left" wrapText="1"/>
      <protection/>
    </xf>
    <xf numFmtId="0" fontId="5" fillId="0" borderId="0" xfId="55" applyFont="1" applyAlignment="1">
      <alignment wrapText="1"/>
      <protection/>
    </xf>
    <xf numFmtId="0" fontId="5" fillId="0" borderId="0" xfId="55" applyFont="1" applyFill="1" applyBorder="1" applyAlignment="1">
      <alignment wrapText="1"/>
      <protection/>
    </xf>
    <xf numFmtId="0" fontId="6" fillId="0" borderId="0" xfId="55" applyFont="1" applyFill="1" applyBorder="1" applyAlignment="1">
      <alignment wrapText="1"/>
      <protection/>
    </xf>
    <xf numFmtId="0" fontId="49" fillId="33" borderId="0" xfId="60" applyFont="1" applyFill="1" applyBorder="1" applyAlignment="1">
      <alignment horizontal="left" vertical="top" wrapText="1"/>
      <protection/>
    </xf>
    <xf numFmtId="38" fontId="49" fillId="33" borderId="0" xfId="60" applyNumberFormat="1" applyFont="1" applyFill="1" applyBorder="1" applyAlignment="1">
      <alignment horizontal="right" vertical="center"/>
      <protection/>
    </xf>
    <xf numFmtId="0" fontId="49" fillId="33" borderId="13" xfId="0" applyFont="1" applyFill="1" applyBorder="1" applyAlignment="1">
      <alignment horizontal="right" vertical="center" wrapText="1"/>
    </xf>
    <xf numFmtId="0" fontId="49" fillId="33" borderId="14" xfId="60" applyFont="1" applyFill="1" applyBorder="1" applyAlignment="1">
      <alignment horizontal="center" vertical="center" wrapText="1"/>
      <protection/>
    </xf>
    <xf numFmtId="38" fontId="50" fillId="33" borderId="15" xfId="60" applyNumberFormat="1" applyFont="1" applyFill="1" applyBorder="1" applyAlignment="1">
      <alignment horizontal="right" vertical="center"/>
      <protection/>
    </xf>
    <xf numFmtId="38" fontId="49" fillId="33" borderId="15" xfId="60" applyNumberFormat="1" applyFont="1" applyFill="1" applyBorder="1" applyAlignment="1">
      <alignment horizontal="right" vertical="center"/>
      <protection/>
    </xf>
    <xf numFmtId="38" fontId="50" fillId="33" borderId="16" xfId="60" applyNumberFormat="1" applyFont="1" applyFill="1" applyBorder="1" applyAlignment="1">
      <alignment horizontal="right" vertical="center"/>
      <protection/>
    </xf>
    <xf numFmtId="38" fontId="49" fillId="33" borderId="16" xfId="60" applyNumberFormat="1" applyFont="1" applyFill="1" applyBorder="1" applyAlignment="1">
      <alignment horizontal="right" vertical="center"/>
      <protection/>
    </xf>
    <xf numFmtId="0" fontId="49" fillId="33" borderId="17" xfId="0" applyFont="1" applyFill="1" applyBorder="1" applyAlignment="1">
      <alignment horizontal="right" vertical="center" wrapText="1"/>
    </xf>
    <xf numFmtId="0" fontId="49" fillId="33" borderId="18" xfId="0" applyFont="1" applyFill="1" applyBorder="1" applyAlignment="1">
      <alignment horizontal="right" vertical="center" wrapText="1"/>
    </xf>
    <xf numFmtId="0" fontId="49" fillId="33" borderId="0" xfId="0" applyFont="1" applyFill="1" applyBorder="1" applyAlignment="1">
      <alignment horizontal="right" vertical="center" wrapText="1"/>
    </xf>
    <xf numFmtId="0" fontId="50" fillId="33" borderId="0" xfId="60" applyFont="1" applyFill="1" applyBorder="1" applyAlignment="1">
      <alignment horizontal="left" vertical="top" wrapText="1"/>
      <protection/>
    </xf>
    <xf numFmtId="38" fontId="50" fillId="33" borderId="0" xfId="60" applyNumberFormat="1" applyFont="1" applyFill="1" applyBorder="1" applyAlignment="1">
      <alignment horizontal="right" vertical="center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3" fontId="5" fillId="0" borderId="11" xfId="0" applyNumberFormat="1" applyFont="1" applyBorder="1" applyAlignment="1">
      <alignment vertical="top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3" fontId="3" fillId="0" borderId="11" xfId="0" applyNumberFormat="1" applyFont="1" applyBorder="1" applyAlignment="1">
      <alignment horizontal="right" vertical="top"/>
    </xf>
    <xf numFmtId="0" fontId="49" fillId="33" borderId="0" xfId="0" applyFont="1" applyFill="1" applyBorder="1" applyAlignment="1">
      <alignment horizontal="left" vertical="top" wrapText="1"/>
    </xf>
    <xf numFmtId="0" fontId="49" fillId="33" borderId="16" xfId="0" applyFont="1" applyFill="1" applyBorder="1" applyAlignment="1">
      <alignment horizontal="left" vertical="top" wrapText="1"/>
    </xf>
    <xf numFmtId="3" fontId="49" fillId="33" borderId="16" xfId="0" applyNumberFormat="1" applyFont="1" applyFill="1" applyBorder="1" applyAlignment="1">
      <alignment horizontal="right" vertical="center"/>
    </xf>
    <xf numFmtId="0" fontId="50" fillId="33" borderId="16" xfId="0" applyFont="1" applyFill="1" applyBorder="1" applyAlignment="1">
      <alignment horizontal="left" vertical="top" wrapText="1"/>
    </xf>
    <xf numFmtId="3" fontId="50" fillId="33" borderId="16" xfId="0" applyNumberFormat="1" applyFont="1" applyFill="1" applyBorder="1" applyAlignment="1">
      <alignment horizontal="right" vertical="center"/>
    </xf>
    <xf numFmtId="3" fontId="50" fillId="33" borderId="16" xfId="60" applyNumberFormat="1" applyFont="1" applyFill="1" applyBorder="1" applyAlignment="1">
      <alignment horizontal="right" vertical="center"/>
      <protection/>
    </xf>
    <xf numFmtId="3" fontId="50" fillId="33" borderId="19" xfId="60" applyNumberFormat="1" applyFont="1" applyFill="1" applyBorder="1" applyAlignment="1">
      <alignment horizontal="right" vertical="center"/>
      <protection/>
    </xf>
    <xf numFmtId="3" fontId="50" fillId="33" borderId="19" xfId="0" applyNumberFormat="1" applyFont="1" applyFill="1" applyBorder="1" applyAlignment="1">
      <alignment horizontal="right" vertical="center"/>
    </xf>
    <xf numFmtId="3" fontId="49" fillId="33" borderId="16" xfId="60" applyNumberFormat="1" applyFont="1" applyFill="1" applyBorder="1" applyAlignment="1">
      <alignment horizontal="right" vertical="center"/>
      <protection/>
    </xf>
    <xf numFmtId="3" fontId="49" fillId="33" borderId="19" xfId="60" applyNumberFormat="1" applyFont="1" applyFill="1" applyBorder="1" applyAlignment="1">
      <alignment horizontal="right" vertical="center"/>
      <protection/>
    </xf>
    <xf numFmtId="3" fontId="49" fillId="33" borderId="15" xfId="0" applyNumberFormat="1" applyFont="1" applyFill="1" applyBorder="1" applyAlignment="1">
      <alignment horizontal="right" vertical="center"/>
    </xf>
    <xf numFmtId="3" fontId="49" fillId="33" borderId="15" xfId="60" applyNumberFormat="1" applyFont="1" applyFill="1" applyBorder="1" applyAlignment="1">
      <alignment horizontal="right" vertical="center"/>
      <protection/>
    </xf>
    <xf numFmtId="3" fontId="49" fillId="33" borderId="20" xfId="60" applyNumberFormat="1" applyFont="1" applyFill="1" applyBorder="1" applyAlignment="1">
      <alignment horizontal="right" vertical="center"/>
      <protection/>
    </xf>
    <xf numFmtId="3" fontId="50" fillId="33" borderId="15" xfId="0" applyNumberFormat="1" applyFont="1" applyFill="1" applyBorder="1" applyAlignment="1">
      <alignment horizontal="right" vertical="center"/>
    </xf>
    <xf numFmtId="3" fontId="50" fillId="33" borderId="15" xfId="60" applyNumberFormat="1" applyFont="1" applyFill="1" applyBorder="1" applyAlignment="1">
      <alignment horizontal="right" vertical="center"/>
      <protection/>
    </xf>
    <xf numFmtId="3" fontId="50" fillId="33" borderId="20" xfId="60" applyNumberFormat="1" applyFont="1" applyFill="1" applyBorder="1" applyAlignment="1">
      <alignment horizontal="right" vertical="center"/>
      <protection/>
    </xf>
    <xf numFmtId="0" fontId="51" fillId="33" borderId="16" xfId="0" applyFont="1" applyFill="1" applyBorder="1" applyAlignment="1">
      <alignment horizontal="left" vertical="top" wrapText="1"/>
    </xf>
    <xf numFmtId="0" fontId="50" fillId="33" borderId="0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left" vertical="center" wrapText="1"/>
    </xf>
    <xf numFmtId="0" fontId="49" fillId="33" borderId="18" xfId="0" applyFont="1" applyFill="1" applyBorder="1" applyAlignment="1">
      <alignment horizontal="left" vertical="center" wrapText="1"/>
    </xf>
    <xf numFmtId="0" fontId="49" fillId="33" borderId="22" xfId="0" applyFont="1" applyFill="1" applyBorder="1" applyAlignment="1">
      <alignment horizontal="left" vertical="center" wrapText="1"/>
    </xf>
    <xf numFmtId="0" fontId="50" fillId="33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right" vertical="top" wrapText="1"/>
    </xf>
    <xf numFmtId="3" fontId="49" fillId="33" borderId="19" xfId="0" applyNumberFormat="1" applyFont="1" applyFill="1" applyBorder="1" applyAlignment="1">
      <alignment horizontal="right" vertical="center"/>
    </xf>
    <xf numFmtId="3" fontId="49" fillId="33" borderId="20" xfId="0" applyNumberFormat="1" applyFont="1" applyFill="1" applyBorder="1" applyAlignment="1">
      <alignment horizontal="right" vertical="center"/>
    </xf>
    <xf numFmtId="3" fontId="50" fillId="33" borderId="20" xfId="0" applyNumberFormat="1" applyFont="1" applyFill="1" applyBorder="1" applyAlignment="1">
      <alignment horizontal="right" vertical="center"/>
    </xf>
    <xf numFmtId="0" fontId="49" fillId="33" borderId="1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3" fillId="0" borderId="11" xfId="61" applyFont="1" applyBorder="1" applyAlignment="1">
      <alignment horizontal="right" vertical="top"/>
      <protection/>
    </xf>
    <xf numFmtId="0" fontId="49" fillId="33" borderId="16" xfId="60" applyFont="1" applyFill="1" applyBorder="1" applyAlignment="1">
      <alignment horizontal="left" vertical="top" wrapText="1"/>
      <protection/>
    </xf>
    <xf numFmtId="0" fontId="50" fillId="33" borderId="16" xfId="60" applyFont="1" applyFill="1" applyBorder="1" applyAlignment="1">
      <alignment horizontal="left" vertical="top" wrapText="1"/>
      <protection/>
    </xf>
    <xf numFmtId="3" fontId="52" fillId="33" borderId="16" xfId="60" applyNumberFormat="1" applyFont="1" applyFill="1" applyBorder="1" applyAlignment="1">
      <alignment horizontal="right" vertical="center"/>
      <protection/>
    </xf>
    <xf numFmtId="3" fontId="52" fillId="33" borderId="19" xfId="60" applyNumberFormat="1" applyFont="1" applyFill="1" applyBorder="1" applyAlignment="1">
      <alignment horizontal="right" vertical="center"/>
      <protection/>
    </xf>
    <xf numFmtId="3" fontId="50" fillId="33" borderId="23" xfId="60" applyNumberFormat="1" applyFont="1" applyFill="1" applyBorder="1" applyAlignment="1">
      <alignment horizontal="right" vertical="center"/>
      <protection/>
    </xf>
    <xf numFmtId="3" fontId="50" fillId="33" borderId="24" xfId="60" applyNumberFormat="1" applyFont="1" applyFill="1" applyBorder="1" applyAlignment="1">
      <alignment horizontal="right" vertical="center"/>
      <protection/>
    </xf>
    <xf numFmtId="3" fontId="49" fillId="33" borderId="23" xfId="60" applyNumberFormat="1" applyFont="1" applyFill="1" applyBorder="1" applyAlignment="1">
      <alignment horizontal="right" vertical="center"/>
      <protection/>
    </xf>
    <xf numFmtId="3" fontId="49" fillId="33" borderId="24" xfId="60" applyNumberFormat="1" applyFont="1" applyFill="1" applyBorder="1" applyAlignment="1">
      <alignment horizontal="right" vertical="center"/>
      <protection/>
    </xf>
    <xf numFmtId="0" fontId="49" fillId="33" borderId="14" xfId="60" applyFont="1" applyFill="1" applyBorder="1" applyAlignment="1">
      <alignment horizontal="center" vertical="center" wrapText="1"/>
      <protection/>
    </xf>
    <xf numFmtId="0" fontId="49" fillId="33" borderId="10" xfId="60" applyFont="1" applyFill="1" applyBorder="1" applyAlignment="1">
      <alignment horizontal="center" vertical="center" wrapText="1"/>
      <protection/>
    </xf>
    <xf numFmtId="0" fontId="51" fillId="33" borderId="16" xfId="60" applyFont="1" applyFill="1" applyBorder="1" applyAlignment="1">
      <alignment horizontal="left" vertical="top" wrapText="1"/>
      <protection/>
    </xf>
    <xf numFmtId="0" fontId="49" fillId="33" borderId="21" xfId="60" applyFont="1" applyFill="1" applyBorder="1" applyAlignment="1">
      <alignment horizontal="center" vertical="center" wrapText="1"/>
      <protection/>
    </xf>
    <xf numFmtId="0" fontId="3" fillId="0" borderId="0" xfId="55" applyFont="1" applyAlignment="1">
      <alignment horizontal="center"/>
      <protection/>
    </xf>
    <xf numFmtId="38" fontId="50" fillId="33" borderId="16" xfId="0" applyNumberFormat="1" applyFont="1" applyFill="1" applyBorder="1" applyAlignment="1">
      <alignment horizontal="right" vertical="center"/>
    </xf>
    <xf numFmtId="38" fontId="50" fillId="33" borderId="19" xfId="0" applyNumberFormat="1" applyFont="1" applyFill="1" applyBorder="1" applyAlignment="1">
      <alignment horizontal="right" vertical="center"/>
    </xf>
    <xf numFmtId="38" fontId="50" fillId="33" borderId="25" xfId="0" applyNumberFormat="1" applyFont="1" applyFill="1" applyBorder="1" applyAlignment="1">
      <alignment horizontal="right" vertical="center"/>
    </xf>
    <xf numFmtId="0" fontId="49" fillId="33" borderId="13" xfId="0" applyFont="1" applyFill="1" applyBorder="1" applyAlignment="1">
      <alignment horizontal="right" vertical="center" wrapText="1"/>
    </xf>
    <xf numFmtId="38" fontId="49" fillId="33" borderId="16" xfId="60" applyNumberFormat="1" applyFont="1" applyFill="1" applyBorder="1" applyAlignment="1">
      <alignment horizontal="right" vertical="center"/>
      <protection/>
    </xf>
    <xf numFmtId="38" fontId="49" fillId="33" borderId="19" xfId="60" applyNumberFormat="1" applyFont="1" applyFill="1" applyBorder="1" applyAlignment="1">
      <alignment horizontal="right" vertical="center"/>
      <protection/>
    </xf>
    <xf numFmtId="38" fontId="50" fillId="33" borderId="16" xfId="60" applyNumberFormat="1" applyFont="1" applyFill="1" applyBorder="1" applyAlignment="1">
      <alignment horizontal="right" vertical="center"/>
      <protection/>
    </xf>
    <xf numFmtId="38" fontId="50" fillId="33" borderId="19" xfId="60" applyNumberFormat="1" applyFont="1" applyFill="1" applyBorder="1" applyAlignment="1">
      <alignment horizontal="right" vertical="center"/>
      <protection/>
    </xf>
    <xf numFmtId="38" fontId="50" fillId="33" borderId="15" xfId="60" applyNumberFormat="1" applyFont="1" applyFill="1" applyBorder="1" applyAlignment="1">
      <alignment horizontal="right" vertical="center"/>
      <protection/>
    </xf>
    <xf numFmtId="38" fontId="50" fillId="33" borderId="20" xfId="60" applyNumberFormat="1" applyFont="1" applyFill="1" applyBorder="1" applyAlignment="1">
      <alignment horizontal="right" vertical="center"/>
      <protection/>
    </xf>
    <xf numFmtId="38" fontId="49" fillId="33" borderId="15" xfId="60" applyNumberFormat="1" applyFont="1" applyFill="1" applyBorder="1" applyAlignment="1">
      <alignment horizontal="right" vertical="center"/>
      <protection/>
    </xf>
    <xf numFmtId="38" fontId="49" fillId="33" borderId="20" xfId="60" applyNumberFormat="1" applyFont="1" applyFill="1" applyBorder="1" applyAlignment="1">
      <alignment horizontal="right" vertical="center"/>
      <protection/>
    </xf>
    <xf numFmtId="0" fontId="50" fillId="33" borderId="13" xfId="0" applyFont="1" applyFill="1" applyBorder="1" applyAlignment="1">
      <alignment horizontal="center" vertical="center" wrapText="1"/>
    </xf>
    <xf numFmtId="38" fontId="49" fillId="33" borderId="23" xfId="60" applyNumberFormat="1" applyFont="1" applyFill="1" applyBorder="1" applyAlignment="1">
      <alignment horizontal="right" vertical="center"/>
      <protection/>
    </xf>
    <xf numFmtId="38" fontId="49" fillId="33" borderId="24" xfId="60" applyNumberFormat="1" applyFont="1" applyFill="1" applyBorder="1" applyAlignment="1">
      <alignment horizontal="right" vertical="center"/>
      <protection/>
    </xf>
    <xf numFmtId="38" fontId="50" fillId="33" borderId="23" xfId="60" applyNumberFormat="1" applyFont="1" applyFill="1" applyBorder="1" applyAlignment="1">
      <alignment horizontal="right" vertical="center"/>
      <protection/>
    </xf>
    <xf numFmtId="38" fontId="50" fillId="33" borderId="24" xfId="60" applyNumberFormat="1" applyFont="1" applyFill="1" applyBorder="1" applyAlignment="1">
      <alignment horizontal="right" vertical="center"/>
      <protection/>
    </xf>
    <xf numFmtId="38" fontId="50" fillId="33" borderId="15" xfId="0" applyNumberFormat="1" applyFont="1" applyFill="1" applyBorder="1" applyAlignment="1">
      <alignment horizontal="right" vertical="center"/>
    </xf>
    <xf numFmtId="38" fontId="50" fillId="33" borderId="20" xfId="0" applyNumberFormat="1" applyFont="1" applyFill="1" applyBorder="1" applyAlignment="1">
      <alignment horizontal="right" vertical="center"/>
    </xf>
    <xf numFmtId="38" fontId="49" fillId="33" borderId="15" xfId="0" applyNumberFormat="1" applyFont="1" applyFill="1" applyBorder="1" applyAlignment="1">
      <alignment horizontal="right" vertical="center"/>
    </xf>
    <xf numFmtId="38" fontId="49" fillId="33" borderId="20" xfId="0" applyNumberFormat="1" applyFont="1" applyFill="1" applyBorder="1" applyAlignment="1">
      <alignment horizontal="right" vertical="center"/>
    </xf>
    <xf numFmtId="38" fontId="49" fillId="33" borderId="16" xfId="0" applyNumberFormat="1" applyFont="1" applyFill="1" applyBorder="1" applyAlignment="1">
      <alignment horizontal="right" vertical="center"/>
    </xf>
    <xf numFmtId="38" fontId="49" fillId="33" borderId="19" xfId="0" applyNumberFormat="1" applyFont="1" applyFill="1" applyBorder="1" applyAlignment="1">
      <alignment horizontal="right" vertical="center"/>
    </xf>
    <xf numFmtId="3" fontId="50" fillId="33" borderId="23" xfId="0" applyNumberFormat="1" applyFont="1" applyFill="1" applyBorder="1" applyAlignment="1">
      <alignment horizontal="right" vertical="center"/>
    </xf>
    <xf numFmtId="3" fontId="50" fillId="33" borderId="24" xfId="0" applyNumberFormat="1" applyFont="1" applyFill="1" applyBorder="1" applyAlignment="1">
      <alignment horizontal="right" vertical="center"/>
    </xf>
    <xf numFmtId="3" fontId="49" fillId="33" borderId="23" xfId="0" applyNumberFormat="1" applyFont="1" applyFill="1" applyBorder="1" applyAlignment="1">
      <alignment horizontal="right" vertical="center"/>
    </xf>
    <xf numFmtId="3" fontId="49" fillId="33" borderId="24" xfId="0" applyNumberFormat="1" applyFont="1" applyFill="1" applyBorder="1" applyAlignment="1">
      <alignment horizontal="right" vertical="center"/>
    </xf>
    <xf numFmtId="3" fontId="52" fillId="33" borderId="16" xfId="0" applyNumberFormat="1" applyFont="1" applyFill="1" applyBorder="1" applyAlignment="1">
      <alignment horizontal="right" vertical="center"/>
    </xf>
    <xf numFmtId="3" fontId="52" fillId="33" borderId="19" xfId="0" applyNumberFormat="1" applyFont="1" applyFill="1" applyBorder="1" applyAlignment="1">
      <alignment horizontal="righ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VIDES_FONDS" xfId="55"/>
    <cellStyle name="Note" xfId="56"/>
    <cellStyle name="Output" xfId="57"/>
    <cellStyle name="Parasts 2" xfId="58"/>
    <cellStyle name="Parasts 2 2" xfId="59"/>
    <cellStyle name="Parasts 3" xfId="60"/>
    <cellStyle name="Parasts 4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K27"/>
  <sheetViews>
    <sheetView zoomScalePageLayoutView="0" workbookViewId="0" topLeftCell="A4">
      <selection activeCell="O16" sqref="O16"/>
    </sheetView>
  </sheetViews>
  <sheetFormatPr defaultColWidth="9.140625" defaultRowHeight="15"/>
  <cols>
    <col min="1" max="4" width="9.140625" style="3" customWidth="1"/>
    <col min="5" max="5" width="5.28125" style="3" customWidth="1"/>
    <col min="6" max="6" width="6.421875" style="3" customWidth="1"/>
    <col min="7" max="7" width="5.00390625" style="3" customWidth="1"/>
    <col min="8" max="8" width="6.00390625" style="3" customWidth="1"/>
    <col min="9" max="9" width="6.140625" style="3" customWidth="1"/>
    <col min="10" max="10" width="6.28125" style="3" customWidth="1"/>
    <col min="11" max="16384" width="9.140625" style="3" customWidth="1"/>
  </cols>
  <sheetData>
    <row r="2" spans="1:11" ht="12">
      <c r="A2" s="1"/>
      <c r="B2" s="1"/>
      <c r="C2" s="1"/>
      <c r="D2" s="1"/>
      <c r="E2" s="1"/>
      <c r="F2" s="2"/>
      <c r="G2" s="113" t="s">
        <v>255</v>
      </c>
      <c r="H2" s="114"/>
      <c r="I2" s="114"/>
      <c r="J2" s="114"/>
      <c r="K2" s="115"/>
    </row>
    <row r="3" spans="1:11" ht="12">
      <c r="A3" s="1"/>
      <c r="B3" s="1"/>
      <c r="C3" s="1"/>
      <c r="D3" s="1"/>
      <c r="E3" s="1"/>
      <c r="F3" s="2"/>
      <c r="G3" s="113" t="s">
        <v>0</v>
      </c>
      <c r="H3" s="114"/>
      <c r="I3" s="114"/>
      <c r="J3" s="114"/>
      <c r="K3" s="115"/>
    </row>
    <row r="4" spans="1:11" ht="12">
      <c r="A4" s="1"/>
      <c r="B4" s="1"/>
      <c r="C4" s="1"/>
      <c r="D4" s="1"/>
      <c r="E4" s="1"/>
      <c r="F4" s="2"/>
      <c r="G4" s="113" t="s">
        <v>223</v>
      </c>
      <c r="H4" s="114"/>
      <c r="I4" s="114"/>
      <c r="J4" s="114"/>
      <c r="K4" s="115"/>
    </row>
    <row r="5" spans="1:11" ht="12">
      <c r="A5" s="1"/>
      <c r="B5" s="1"/>
      <c r="C5" s="1"/>
      <c r="D5" s="1"/>
      <c r="E5" s="1"/>
      <c r="F5" s="2"/>
      <c r="G5" s="113" t="s">
        <v>271</v>
      </c>
      <c r="H5" s="114"/>
      <c r="I5" s="114"/>
      <c r="J5" s="114"/>
      <c r="K5" s="115"/>
    </row>
    <row r="6" spans="1:11" ht="1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0" customHeight="1">
      <c r="A7" s="1"/>
      <c r="B7" s="1"/>
      <c r="C7" s="116" t="s">
        <v>224</v>
      </c>
      <c r="D7" s="116"/>
      <c r="E7" s="116"/>
      <c r="F7" s="116"/>
      <c r="G7" s="116"/>
      <c r="H7" s="116"/>
      <c r="I7" s="116"/>
      <c r="J7" s="116"/>
      <c r="K7" s="1"/>
    </row>
    <row r="8" spans="1:11" ht="12">
      <c r="A8" s="1"/>
      <c r="B8" s="1"/>
      <c r="C8" s="109"/>
      <c r="D8" s="109"/>
      <c r="E8" s="109"/>
      <c r="F8" s="109"/>
      <c r="G8" s="109"/>
      <c r="H8" s="109"/>
      <c r="I8" s="109"/>
      <c r="J8" s="109"/>
      <c r="K8" s="1"/>
    </row>
    <row r="9" spans="1:11" ht="12">
      <c r="A9" s="1"/>
      <c r="B9" s="1"/>
      <c r="C9" s="109"/>
      <c r="D9" s="109"/>
      <c r="E9" s="109"/>
      <c r="F9" s="109"/>
      <c r="G9" s="109"/>
      <c r="H9" s="109"/>
      <c r="I9" s="109"/>
      <c r="J9" s="109"/>
      <c r="K9" s="1"/>
    </row>
    <row r="10" spans="1:11" ht="42.75" customHeight="1">
      <c r="A10" s="4" t="s">
        <v>1</v>
      </c>
      <c r="B10" s="110" t="s">
        <v>2</v>
      </c>
      <c r="C10" s="110"/>
      <c r="D10" s="110"/>
      <c r="E10" s="111" t="s">
        <v>3</v>
      </c>
      <c r="F10" s="111"/>
      <c r="G10" s="111"/>
      <c r="H10" s="111" t="s">
        <v>4</v>
      </c>
      <c r="I10" s="111"/>
      <c r="J10" s="112" t="s">
        <v>5</v>
      </c>
      <c r="K10" s="112"/>
    </row>
    <row r="11" spans="1:11" ht="16.5" customHeight="1">
      <c r="A11" s="108" t="s">
        <v>6</v>
      </c>
      <c r="B11" s="108"/>
      <c r="C11" s="108"/>
      <c r="D11" s="108"/>
      <c r="E11" s="106">
        <v>433548</v>
      </c>
      <c r="F11" s="106"/>
      <c r="G11" s="106"/>
      <c r="H11" s="105">
        <v>0</v>
      </c>
      <c r="I11" s="105"/>
      <c r="J11" s="107">
        <v>433548</v>
      </c>
      <c r="K11" s="107"/>
    </row>
    <row r="12" spans="1:11" ht="16.5" customHeight="1">
      <c r="A12" s="95" t="s">
        <v>110</v>
      </c>
      <c r="B12" s="95"/>
      <c r="C12" s="95"/>
      <c r="D12" s="95"/>
      <c r="E12" s="106">
        <v>433548</v>
      </c>
      <c r="F12" s="106"/>
      <c r="G12" s="106"/>
      <c r="H12" s="105">
        <v>0</v>
      </c>
      <c r="I12" s="105"/>
      <c r="J12" s="107">
        <v>433548</v>
      </c>
      <c r="K12" s="107"/>
    </row>
    <row r="13" spans="1:11" ht="16.5" customHeight="1">
      <c r="A13" s="95" t="s">
        <v>111</v>
      </c>
      <c r="B13" s="95"/>
      <c r="C13" s="95"/>
      <c r="D13" s="95"/>
      <c r="E13" s="106">
        <v>433548</v>
      </c>
      <c r="F13" s="106"/>
      <c r="G13" s="106"/>
      <c r="H13" s="105">
        <v>0</v>
      </c>
      <c r="I13" s="105"/>
      <c r="J13" s="107">
        <v>433548</v>
      </c>
      <c r="K13" s="107"/>
    </row>
    <row r="14" spans="1:11" ht="16.5" customHeight="1">
      <c r="A14" s="95" t="s">
        <v>112</v>
      </c>
      <c r="B14" s="95"/>
      <c r="C14" s="95"/>
      <c r="D14" s="95"/>
      <c r="E14" s="106">
        <v>433548</v>
      </c>
      <c r="F14" s="106"/>
      <c r="G14" s="106"/>
      <c r="H14" s="105">
        <v>0</v>
      </c>
      <c r="I14" s="105"/>
      <c r="J14" s="107">
        <v>433548</v>
      </c>
      <c r="K14" s="107"/>
    </row>
    <row r="15" spans="1:11" ht="18.75" customHeight="1">
      <c r="A15" s="95" t="s">
        <v>113</v>
      </c>
      <c r="B15" s="95"/>
      <c r="C15" s="95"/>
      <c r="D15" s="95"/>
      <c r="E15" s="103">
        <v>433548</v>
      </c>
      <c r="F15" s="103"/>
      <c r="G15" s="103"/>
      <c r="H15" s="105">
        <v>0</v>
      </c>
      <c r="I15" s="105"/>
      <c r="J15" s="104">
        <v>433548</v>
      </c>
      <c r="K15" s="104"/>
    </row>
    <row r="16" spans="1:11" ht="18.75" customHeight="1">
      <c r="A16" s="93" t="s">
        <v>114</v>
      </c>
      <c r="B16" s="93"/>
      <c r="C16" s="93"/>
      <c r="D16" s="93"/>
      <c r="E16" s="103">
        <v>433548</v>
      </c>
      <c r="F16" s="103"/>
      <c r="G16" s="103"/>
      <c r="H16" s="102">
        <v>0</v>
      </c>
      <c r="I16" s="102"/>
      <c r="J16" s="104">
        <v>433548</v>
      </c>
      <c r="K16" s="104"/>
    </row>
    <row r="17" spans="1:11" ht="18.75" customHeight="1">
      <c r="A17" s="93" t="s">
        <v>135</v>
      </c>
      <c r="B17" s="93"/>
      <c r="C17" s="93"/>
      <c r="D17" s="93"/>
      <c r="E17" s="97">
        <v>433548</v>
      </c>
      <c r="F17" s="97"/>
      <c r="G17" s="97"/>
      <c r="H17" s="102">
        <v>0</v>
      </c>
      <c r="I17" s="102"/>
      <c r="J17" s="98">
        <v>433548</v>
      </c>
      <c r="K17" s="98"/>
    </row>
    <row r="18" spans="1:11" ht="12">
      <c r="A18" s="95" t="s">
        <v>16</v>
      </c>
      <c r="B18" s="95"/>
      <c r="C18" s="95"/>
      <c r="D18" s="95"/>
      <c r="E18" s="97">
        <v>433548</v>
      </c>
      <c r="F18" s="97"/>
      <c r="G18" s="97"/>
      <c r="H18" s="96">
        <v>0</v>
      </c>
      <c r="I18" s="96"/>
      <c r="J18" s="98">
        <v>433548</v>
      </c>
      <c r="K18" s="98"/>
    </row>
    <row r="19" spans="1:11" ht="40.5" customHeight="1">
      <c r="A19" s="95" t="s">
        <v>134</v>
      </c>
      <c r="B19" s="95"/>
      <c r="C19" s="95"/>
      <c r="D19" s="95"/>
      <c r="E19" s="97">
        <v>433548</v>
      </c>
      <c r="F19" s="97"/>
      <c r="G19" s="97"/>
      <c r="H19" s="96">
        <v>0</v>
      </c>
      <c r="I19" s="96"/>
      <c r="J19" s="98">
        <v>433548</v>
      </c>
      <c r="K19" s="98"/>
    </row>
    <row r="20" spans="1:11" ht="27" customHeight="1">
      <c r="A20" s="95" t="s">
        <v>133</v>
      </c>
      <c r="B20" s="95"/>
      <c r="C20" s="95"/>
      <c r="D20" s="95"/>
      <c r="E20" s="100">
        <v>433548</v>
      </c>
      <c r="F20" s="100"/>
      <c r="G20" s="100"/>
      <c r="H20" s="96">
        <v>0</v>
      </c>
      <c r="I20" s="96"/>
      <c r="J20" s="101">
        <v>433548</v>
      </c>
      <c r="K20" s="101"/>
    </row>
    <row r="21" spans="1:11" ht="33.75" customHeight="1">
      <c r="A21" s="93" t="s">
        <v>132</v>
      </c>
      <c r="B21" s="93"/>
      <c r="C21" s="93"/>
      <c r="D21" s="93"/>
      <c r="E21" s="100">
        <v>433548</v>
      </c>
      <c r="F21" s="100"/>
      <c r="G21" s="100"/>
      <c r="H21" s="94">
        <v>0</v>
      </c>
      <c r="I21" s="94"/>
      <c r="J21" s="101">
        <v>433548</v>
      </c>
      <c r="K21" s="101"/>
    </row>
    <row r="22" spans="1:11" ht="12">
      <c r="A22" s="93" t="s">
        <v>6</v>
      </c>
      <c r="B22" s="93"/>
      <c r="C22" s="93"/>
      <c r="D22" s="93"/>
      <c r="E22" s="100">
        <v>433548</v>
      </c>
      <c r="F22" s="100"/>
      <c r="G22" s="100"/>
      <c r="H22" s="94">
        <v>0</v>
      </c>
      <c r="I22" s="94"/>
      <c r="J22" s="101">
        <v>433548</v>
      </c>
      <c r="K22" s="101"/>
    </row>
    <row r="23" spans="1:11" ht="12">
      <c r="A23" s="93" t="s">
        <v>16</v>
      </c>
      <c r="B23" s="93"/>
      <c r="C23" s="93"/>
      <c r="D23" s="93"/>
      <c r="E23" s="97">
        <v>0</v>
      </c>
      <c r="F23" s="97"/>
      <c r="G23" s="97"/>
      <c r="H23" s="94">
        <v>0</v>
      </c>
      <c r="I23" s="94"/>
      <c r="J23" s="98">
        <v>0</v>
      </c>
      <c r="K23" s="98"/>
    </row>
    <row r="24" spans="1:11" ht="12">
      <c r="A24" s="95" t="s">
        <v>85</v>
      </c>
      <c r="B24" s="95"/>
      <c r="C24" s="95"/>
      <c r="D24" s="95"/>
      <c r="E24" s="97">
        <v>0</v>
      </c>
      <c r="F24" s="97"/>
      <c r="G24" s="97"/>
      <c r="H24" s="96">
        <v>0</v>
      </c>
      <c r="I24" s="96"/>
      <c r="J24" s="98">
        <v>0</v>
      </c>
      <c r="K24" s="98"/>
    </row>
    <row r="25" spans="1:11" ht="12">
      <c r="A25" s="95" t="s">
        <v>86</v>
      </c>
      <c r="B25" s="95"/>
      <c r="C25" s="95"/>
      <c r="D25" s="95"/>
      <c r="E25" s="96">
        <v>0</v>
      </c>
      <c r="F25" s="96"/>
      <c r="G25" s="96"/>
      <c r="H25" s="96">
        <v>0</v>
      </c>
      <c r="I25" s="96"/>
      <c r="J25" s="99">
        <v>0</v>
      </c>
      <c r="K25" s="99"/>
    </row>
    <row r="26" spans="1:11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">
      <c r="A27" s="92"/>
      <c r="B27" s="92"/>
      <c r="C27" s="92"/>
      <c r="D27" s="1"/>
      <c r="E27" s="1"/>
      <c r="F27" s="1"/>
      <c r="G27" s="1"/>
      <c r="H27" s="1"/>
      <c r="I27" s="92"/>
      <c r="J27" s="92"/>
      <c r="K27" s="92"/>
    </row>
  </sheetData>
  <sheetProtection/>
  <mergeCells count="73">
    <mergeCell ref="G2:K2"/>
    <mergeCell ref="G3:K3"/>
    <mergeCell ref="G4:K4"/>
    <mergeCell ref="G5:K5"/>
    <mergeCell ref="C7:J7"/>
    <mergeCell ref="C8:J8"/>
    <mergeCell ref="E11:G11"/>
    <mergeCell ref="J11:K11"/>
    <mergeCell ref="A11:D11"/>
    <mergeCell ref="H11:I11"/>
    <mergeCell ref="C9:J9"/>
    <mergeCell ref="B10:D10"/>
    <mergeCell ref="E10:G10"/>
    <mergeCell ref="H10:I10"/>
    <mergeCell ref="J10:K10"/>
    <mergeCell ref="E13:G13"/>
    <mergeCell ref="J14:K14"/>
    <mergeCell ref="J12:K12"/>
    <mergeCell ref="J13:K13"/>
    <mergeCell ref="A14:D14"/>
    <mergeCell ref="H14:I14"/>
    <mergeCell ref="A13:D13"/>
    <mergeCell ref="H13:I13"/>
    <mergeCell ref="J17:K17"/>
    <mergeCell ref="J15:K15"/>
    <mergeCell ref="J16:K16"/>
    <mergeCell ref="H19:I19"/>
    <mergeCell ref="A18:D18"/>
    <mergeCell ref="A12:D12"/>
    <mergeCell ref="H12:I12"/>
    <mergeCell ref="H15:I15"/>
    <mergeCell ref="E14:G14"/>
    <mergeCell ref="E12:G12"/>
    <mergeCell ref="J18:K18"/>
    <mergeCell ref="J19:K19"/>
    <mergeCell ref="A15:D15"/>
    <mergeCell ref="A17:D17"/>
    <mergeCell ref="H17:I17"/>
    <mergeCell ref="A16:D16"/>
    <mergeCell ref="H16:I16"/>
    <mergeCell ref="E17:G17"/>
    <mergeCell ref="E15:G15"/>
    <mergeCell ref="E16:G16"/>
    <mergeCell ref="J20:K20"/>
    <mergeCell ref="J21:K21"/>
    <mergeCell ref="J22:K22"/>
    <mergeCell ref="H18:I18"/>
    <mergeCell ref="H21:I21"/>
    <mergeCell ref="A22:D22"/>
    <mergeCell ref="H22:I22"/>
    <mergeCell ref="A19:D19"/>
    <mergeCell ref="E18:G18"/>
    <mergeCell ref="E19:G19"/>
    <mergeCell ref="A25:D25"/>
    <mergeCell ref="E25:G25"/>
    <mergeCell ref="H25:I25"/>
    <mergeCell ref="J25:K25"/>
    <mergeCell ref="A20:D20"/>
    <mergeCell ref="H20:I20"/>
    <mergeCell ref="A21:D21"/>
    <mergeCell ref="E20:G20"/>
    <mergeCell ref="E21:G21"/>
    <mergeCell ref="E22:G22"/>
    <mergeCell ref="A27:C27"/>
    <mergeCell ref="I27:K27"/>
    <mergeCell ref="A23:D23"/>
    <mergeCell ref="H23:I23"/>
    <mergeCell ref="A24:D24"/>
    <mergeCell ref="H24:I24"/>
    <mergeCell ref="E23:G23"/>
    <mergeCell ref="E24:G24"/>
    <mergeCell ref="J23:K23"/>
    <mergeCell ref="J24:K24"/>
  </mergeCells>
  <printOptions/>
  <pageMargins left="1.14173228346456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3:J24"/>
  <sheetViews>
    <sheetView zoomScalePageLayoutView="0" workbookViewId="0" topLeftCell="A1">
      <selection activeCell="N18" sqref="N18"/>
    </sheetView>
  </sheetViews>
  <sheetFormatPr defaultColWidth="9.140625" defaultRowHeight="15"/>
  <cols>
    <col min="1" max="1" width="8.57421875" style="3" customWidth="1"/>
    <col min="2" max="2" width="5.140625" style="3" customWidth="1"/>
    <col min="3" max="3" width="15.57421875" style="3" customWidth="1"/>
    <col min="4" max="4" width="18.57421875" style="3" customWidth="1"/>
    <col min="5" max="5" width="4.7109375" style="3" customWidth="1"/>
    <col min="6" max="6" width="10.140625" style="3" customWidth="1"/>
    <col min="7" max="7" width="5.8515625" style="3" customWidth="1"/>
    <col min="8" max="8" width="5.57421875" style="3" customWidth="1"/>
    <col min="9" max="9" width="0.9921875" style="3" customWidth="1"/>
    <col min="10" max="10" width="10.57421875" style="3" customWidth="1"/>
    <col min="11" max="16384" width="9.140625" style="3" customWidth="1"/>
  </cols>
  <sheetData>
    <row r="3" spans="1:10" ht="12">
      <c r="A3" s="1"/>
      <c r="B3" s="1"/>
      <c r="C3" s="1"/>
      <c r="D3" s="1"/>
      <c r="E3" s="1"/>
      <c r="F3" s="124" t="s">
        <v>261</v>
      </c>
      <c r="G3" s="124"/>
      <c r="H3" s="124"/>
      <c r="I3" s="124"/>
      <c r="J3" s="124"/>
    </row>
    <row r="4" spans="1:10" ht="12">
      <c r="A4" s="1"/>
      <c r="B4" s="1"/>
      <c r="C4" s="1"/>
      <c r="D4" s="1"/>
      <c r="E4" s="1"/>
      <c r="F4" s="124" t="s">
        <v>0</v>
      </c>
      <c r="G4" s="124"/>
      <c r="H4" s="124"/>
      <c r="I4" s="124"/>
      <c r="J4" s="124"/>
    </row>
    <row r="5" spans="1:10" ht="12">
      <c r="A5" s="1"/>
      <c r="B5" s="1"/>
      <c r="C5" s="1"/>
      <c r="D5" s="1"/>
      <c r="E5" s="1"/>
      <c r="F5" s="124" t="s">
        <v>223</v>
      </c>
      <c r="G5" s="124"/>
      <c r="H5" s="124"/>
      <c r="I5" s="124"/>
      <c r="J5" s="124"/>
    </row>
    <row r="6" spans="1:10" ht="12">
      <c r="A6" s="1"/>
      <c r="B6" s="1"/>
      <c r="C6" s="1"/>
      <c r="D6" s="1"/>
      <c r="E6" s="1"/>
      <c r="F6" s="124" t="s">
        <v>271</v>
      </c>
      <c r="G6" s="124"/>
      <c r="H6" s="124"/>
      <c r="I6" s="124"/>
      <c r="J6" s="124"/>
    </row>
    <row r="7" spans="1:7" ht="12">
      <c r="A7" s="1"/>
      <c r="B7" s="1"/>
      <c r="C7" s="1"/>
      <c r="D7" s="1"/>
      <c r="E7" s="1"/>
      <c r="F7" s="1"/>
      <c r="G7" s="1"/>
    </row>
    <row r="8" spans="1:10" ht="36.75" customHeight="1">
      <c r="A8" s="109" t="s">
        <v>254</v>
      </c>
      <c r="B8" s="109"/>
      <c r="C8" s="109"/>
      <c r="D8" s="109"/>
      <c r="E8" s="109"/>
      <c r="F8" s="109"/>
      <c r="G8" s="109"/>
      <c r="H8" s="109"/>
      <c r="I8" s="109"/>
      <c r="J8" s="109"/>
    </row>
    <row r="9" spans="1:7" ht="12">
      <c r="A9" s="1"/>
      <c r="B9" s="1"/>
      <c r="C9" s="1"/>
      <c r="D9" s="1"/>
      <c r="E9" s="1"/>
      <c r="F9" s="1"/>
      <c r="G9" s="1"/>
    </row>
    <row r="10" spans="1:10" ht="54.75" customHeight="1">
      <c r="A10" s="4" t="s">
        <v>1</v>
      </c>
      <c r="B10" s="110" t="s">
        <v>2</v>
      </c>
      <c r="C10" s="110"/>
      <c r="D10" s="110"/>
      <c r="E10" s="111" t="s">
        <v>3</v>
      </c>
      <c r="F10" s="111"/>
      <c r="G10" s="111" t="s">
        <v>4</v>
      </c>
      <c r="H10" s="111"/>
      <c r="I10" s="112" t="s">
        <v>5</v>
      </c>
      <c r="J10" s="112"/>
    </row>
    <row r="11" spans="1:10" ht="15" customHeight="1">
      <c r="A11" s="108" t="s">
        <v>6</v>
      </c>
      <c r="B11" s="108"/>
      <c r="C11" s="108"/>
      <c r="D11" s="108"/>
      <c r="E11" s="158">
        <v>507904</v>
      </c>
      <c r="F11" s="158"/>
      <c r="G11" s="158">
        <v>0</v>
      </c>
      <c r="H11" s="158"/>
      <c r="I11" s="159">
        <v>507904</v>
      </c>
      <c r="J11" s="159"/>
    </row>
    <row r="12" spans="1:10" ht="15" customHeight="1">
      <c r="A12" s="95" t="s">
        <v>7</v>
      </c>
      <c r="B12" s="95"/>
      <c r="C12" s="95"/>
      <c r="D12" s="95"/>
      <c r="E12" s="158">
        <v>507904</v>
      </c>
      <c r="F12" s="158"/>
      <c r="G12" s="158">
        <v>0</v>
      </c>
      <c r="H12" s="158"/>
      <c r="I12" s="159">
        <v>507904</v>
      </c>
      <c r="J12" s="159"/>
    </row>
    <row r="13" spans="1:10" ht="15" customHeight="1">
      <c r="A13" s="95" t="s">
        <v>117</v>
      </c>
      <c r="B13" s="95"/>
      <c r="C13" s="95"/>
      <c r="D13" s="95"/>
      <c r="E13" s="158">
        <v>507904</v>
      </c>
      <c r="F13" s="158"/>
      <c r="G13" s="158">
        <v>0</v>
      </c>
      <c r="H13" s="158"/>
      <c r="I13" s="159">
        <v>507904</v>
      </c>
      <c r="J13" s="159"/>
    </row>
    <row r="14" spans="1:10" ht="24" customHeight="1">
      <c r="A14" s="93" t="s">
        <v>118</v>
      </c>
      <c r="B14" s="93"/>
      <c r="C14" s="93"/>
      <c r="D14" s="93"/>
      <c r="E14" s="160">
        <v>507904</v>
      </c>
      <c r="F14" s="160"/>
      <c r="G14" s="160">
        <v>0</v>
      </c>
      <c r="H14" s="160"/>
      <c r="I14" s="161">
        <v>507904</v>
      </c>
      <c r="J14" s="161"/>
    </row>
    <row r="15" spans="1:10" ht="29.25" customHeight="1">
      <c r="A15" s="93" t="s">
        <v>119</v>
      </c>
      <c r="B15" s="93"/>
      <c r="C15" s="93"/>
      <c r="D15" s="93"/>
      <c r="E15" s="160">
        <v>507904</v>
      </c>
      <c r="F15" s="160"/>
      <c r="G15" s="160">
        <v>0</v>
      </c>
      <c r="H15" s="160"/>
      <c r="I15" s="161">
        <v>507904</v>
      </c>
      <c r="J15" s="161"/>
    </row>
    <row r="16" spans="1:10" ht="15" customHeight="1">
      <c r="A16" s="95" t="s">
        <v>16</v>
      </c>
      <c r="B16" s="95"/>
      <c r="C16" s="95"/>
      <c r="D16" s="95"/>
      <c r="E16" s="141">
        <v>507904</v>
      </c>
      <c r="F16" s="141"/>
      <c r="G16" s="141">
        <v>0</v>
      </c>
      <c r="H16" s="141"/>
      <c r="I16" s="142">
        <v>507904</v>
      </c>
      <c r="J16" s="142"/>
    </row>
    <row r="17" spans="1:10" ht="15" customHeight="1">
      <c r="A17" s="95" t="s">
        <v>26</v>
      </c>
      <c r="B17" s="95"/>
      <c r="C17" s="95"/>
      <c r="D17" s="95"/>
      <c r="E17" s="141">
        <v>507904</v>
      </c>
      <c r="F17" s="141"/>
      <c r="G17" s="141">
        <v>0</v>
      </c>
      <c r="H17" s="141"/>
      <c r="I17" s="142">
        <v>507904</v>
      </c>
      <c r="J17" s="142"/>
    </row>
    <row r="18" spans="1:10" ht="36.75" customHeight="1">
      <c r="A18" s="93" t="s">
        <v>222</v>
      </c>
      <c r="B18" s="93"/>
      <c r="C18" s="93"/>
      <c r="D18" s="93"/>
      <c r="E18" s="162">
        <v>507904</v>
      </c>
      <c r="F18" s="162"/>
      <c r="G18" s="162">
        <v>0</v>
      </c>
      <c r="H18" s="162"/>
      <c r="I18" s="163">
        <v>507904</v>
      </c>
      <c r="J18" s="163"/>
    </row>
    <row r="19" spans="1:10" ht="15" customHeight="1">
      <c r="A19" s="93" t="s">
        <v>6</v>
      </c>
      <c r="B19" s="93"/>
      <c r="C19" s="93"/>
      <c r="D19" s="93"/>
      <c r="E19" s="162">
        <v>507904</v>
      </c>
      <c r="F19" s="162"/>
      <c r="G19" s="162">
        <v>0</v>
      </c>
      <c r="H19" s="162"/>
      <c r="I19" s="163">
        <v>507904</v>
      </c>
      <c r="J19" s="163"/>
    </row>
    <row r="20" spans="1:10" ht="15" customHeight="1">
      <c r="A20" s="93" t="s">
        <v>16</v>
      </c>
      <c r="B20" s="93"/>
      <c r="C20" s="93"/>
      <c r="D20" s="93"/>
      <c r="E20" s="162">
        <v>507904</v>
      </c>
      <c r="F20" s="162"/>
      <c r="G20" s="162">
        <v>0</v>
      </c>
      <c r="H20" s="162"/>
      <c r="I20" s="163">
        <v>507904</v>
      </c>
      <c r="J20" s="163"/>
    </row>
    <row r="21" spans="1:10" ht="21" customHeight="1">
      <c r="A21" s="95" t="s">
        <v>85</v>
      </c>
      <c r="B21" s="95"/>
      <c r="C21" s="95"/>
      <c r="D21" s="95"/>
      <c r="E21" s="141">
        <v>0</v>
      </c>
      <c r="F21" s="141"/>
      <c r="G21" s="141">
        <v>0</v>
      </c>
      <c r="H21" s="141"/>
      <c r="I21" s="142">
        <v>0</v>
      </c>
      <c r="J21" s="142"/>
    </row>
    <row r="22" spans="1:10" ht="16.5" customHeight="1">
      <c r="A22" s="95" t="s">
        <v>86</v>
      </c>
      <c r="B22" s="95"/>
      <c r="C22" s="95"/>
      <c r="D22" s="95"/>
      <c r="E22" s="141">
        <v>0</v>
      </c>
      <c r="F22" s="141"/>
      <c r="G22" s="141">
        <v>0</v>
      </c>
      <c r="H22" s="141"/>
      <c r="I22" s="142">
        <v>0</v>
      </c>
      <c r="J22" s="142"/>
    </row>
    <row r="23" spans="1:7" ht="36.75" customHeight="1">
      <c r="A23" s="1"/>
      <c r="B23" s="1"/>
      <c r="C23" s="1"/>
      <c r="D23" s="1"/>
      <c r="E23" s="1"/>
      <c r="F23" s="1"/>
      <c r="G23" s="1"/>
    </row>
    <row r="24" spans="1:7" ht="12">
      <c r="A24" s="124" t="s">
        <v>87</v>
      </c>
      <c r="B24" s="124"/>
      <c r="C24" s="124"/>
      <c r="D24" s="1"/>
      <c r="E24" s="1"/>
      <c r="F24" s="1" t="s">
        <v>88</v>
      </c>
      <c r="G24" s="73"/>
    </row>
  </sheetData>
  <sheetProtection/>
  <mergeCells count="58">
    <mergeCell ref="E22:F22"/>
    <mergeCell ref="G22:H22"/>
    <mergeCell ref="I22:J22"/>
    <mergeCell ref="A8:J8"/>
    <mergeCell ref="E20:F20"/>
    <mergeCell ref="G20:H20"/>
    <mergeCell ref="I20:J20"/>
    <mergeCell ref="E21:F21"/>
    <mergeCell ref="G21:H21"/>
    <mergeCell ref="I21:J21"/>
    <mergeCell ref="E18:F18"/>
    <mergeCell ref="G18:H18"/>
    <mergeCell ref="I18:J18"/>
    <mergeCell ref="E19:F19"/>
    <mergeCell ref="G19:H19"/>
    <mergeCell ref="I19:J19"/>
    <mergeCell ref="E16:F16"/>
    <mergeCell ref="G16:H16"/>
    <mergeCell ref="I16:J16"/>
    <mergeCell ref="E17:F17"/>
    <mergeCell ref="G17:H17"/>
    <mergeCell ref="I17:J17"/>
    <mergeCell ref="E14:F14"/>
    <mergeCell ref="G14:H14"/>
    <mergeCell ref="I14:J14"/>
    <mergeCell ref="E15:F15"/>
    <mergeCell ref="G15:H15"/>
    <mergeCell ref="I15:J15"/>
    <mergeCell ref="E12:F12"/>
    <mergeCell ref="G12:H12"/>
    <mergeCell ref="I12:J12"/>
    <mergeCell ref="E13:F13"/>
    <mergeCell ref="G13:H13"/>
    <mergeCell ref="I13:J13"/>
    <mergeCell ref="E10:F10"/>
    <mergeCell ref="G10:H10"/>
    <mergeCell ref="I10:J10"/>
    <mergeCell ref="E11:F11"/>
    <mergeCell ref="G11:H11"/>
    <mergeCell ref="I11:J11"/>
    <mergeCell ref="A22:D22"/>
    <mergeCell ref="A24:C24"/>
    <mergeCell ref="F3:J3"/>
    <mergeCell ref="F4:J4"/>
    <mergeCell ref="F5:J5"/>
    <mergeCell ref="F6:J6"/>
    <mergeCell ref="A16:D16"/>
    <mergeCell ref="A17:D17"/>
    <mergeCell ref="A18:D18"/>
    <mergeCell ref="A19:D19"/>
    <mergeCell ref="A20:D20"/>
    <mergeCell ref="A21:D21"/>
    <mergeCell ref="B10:D10"/>
    <mergeCell ref="A11:D11"/>
    <mergeCell ref="A12:D12"/>
    <mergeCell ref="A13:D13"/>
    <mergeCell ref="A14:D14"/>
    <mergeCell ref="A15:D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J35"/>
  <sheetViews>
    <sheetView zoomScalePageLayoutView="0" workbookViewId="0" topLeftCell="A4">
      <selection activeCell="M19" sqref="M19:M20"/>
    </sheetView>
  </sheetViews>
  <sheetFormatPr defaultColWidth="9.140625" defaultRowHeight="15"/>
  <cols>
    <col min="1" max="3" width="9.140625" style="3" customWidth="1"/>
    <col min="4" max="4" width="15.140625" style="3" customWidth="1"/>
    <col min="5" max="5" width="8.57421875" style="3" customWidth="1"/>
    <col min="6" max="6" width="4.57421875" style="3" customWidth="1"/>
    <col min="7" max="7" width="7.421875" style="3" customWidth="1"/>
    <col min="8" max="8" width="6.7109375" style="3" customWidth="1"/>
    <col min="9" max="9" width="0.5625" style="3" customWidth="1"/>
    <col min="10" max="10" width="11.140625" style="3" customWidth="1"/>
    <col min="11" max="16384" width="9.140625" style="3" customWidth="1"/>
  </cols>
  <sheetData>
    <row r="1" spans="1:10" ht="12">
      <c r="A1" s="1"/>
      <c r="B1" s="1"/>
      <c r="C1" s="1"/>
      <c r="D1" s="1"/>
      <c r="E1" s="1"/>
      <c r="F1" s="124" t="s">
        <v>262</v>
      </c>
      <c r="G1" s="124"/>
      <c r="H1" s="124"/>
      <c r="I1" s="124"/>
      <c r="J1" s="124"/>
    </row>
    <row r="2" spans="1:10" ht="12">
      <c r="A2" s="1"/>
      <c r="B2" s="1"/>
      <c r="C2" s="1"/>
      <c r="D2" s="1"/>
      <c r="E2" s="1"/>
      <c r="F2" s="124" t="s">
        <v>0</v>
      </c>
      <c r="G2" s="124"/>
      <c r="H2" s="124"/>
      <c r="I2" s="124"/>
      <c r="J2" s="124"/>
    </row>
    <row r="3" spans="1:10" ht="12">
      <c r="A3" s="1"/>
      <c r="B3" s="1"/>
      <c r="C3" s="1"/>
      <c r="D3" s="1"/>
      <c r="E3" s="1"/>
      <c r="F3" s="124" t="s">
        <v>223</v>
      </c>
      <c r="G3" s="124"/>
      <c r="H3" s="124"/>
      <c r="I3" s="124"/>
      <c r="J3" s="124"/>
    </row>
    <row r="4" spans="1:10" ht="12">
      <c r="A4" s="1"/>
      <c r="B4" s="1"/>
      <c r="C4" s="1"/>
      <c r="D4" s="1"/>
      <c r="E4" s="1"/>
      <c r="F4" s="124" t="s">
        <v>271</v>
      </c>
      <c r="G4" s="124"/>
      <c r="H4" s="124"/>
      <c r="I4" s="124"/>
      <c r="J4" s="124"/>
    </row>
    <row r="5" spans="1:10" ht="1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109" t="s">
        <v>252</v>
      </c>
      <c r="B6" s="109"/>
      <c r="C6" s="109"/>
      <c r="D6" s="109"/>
      <c r="E6" s="109"/>
      <c r="F6" s="109"/>
      <c r="G6" s="109"/>
      <c r="H6" s="109"/>
      <c r="I6" s="109"/>
      <c r="J6" s="109"/>
    </row>
    <row r="7" spans="1:10" ht="12">
      <c r="A7" s="1"/>
      <c r="B7" s="1"/>
      <c r="C7" s="109"/>
      <c r="D7" s="109"/>
      <c r="E7" s="109"/>
      <c r="F7" s="109"/>
      <c r="G7" s="109"/>
      <c r="H7" s="109"/>
      <c r="I7" s="109"/>
      <c r="J7" s="1"/>
    </row>
    <row r="8" spans="1:10" ht="12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40.5" customHeight="1">
      <c r="A9" s="40" t="s">
        <v>1</v>
      </c>
      <c r="B9" s="139" t="s">
        <v>2</v>
      </c>
      <c r="C9" s="139"/>
      <c r="D9" s="139"/>
      <c r="E9" s="136" t="s">
        <v>3</v>
      </c>
      <c r="F9" s="136"/>
      <c r="G9" s="136" t="s">
        <v>4</v>
      </c>
      <c r="H9" s="136"/>
      <c r="I9" s="137" t="s">
        <v>5</v>
      </c>
      <c r="J9" s="137"/>
    </row>
    <row r="10" spans="1:10" ht="14.25" customHeight="1">
      <c r="A10" s="138" t="s">
        <v>6</v>
      </c>
      <c r="B10" s="138"/>
      <c r="C10" s="138"/>
      <c r="D10" s="138"/>
      <c r="E10" s="149">
        <v>1967497</v>
      </c>
      <c r="F10" s="149"/>
      <c r="G10" s="149">
        <v>0</v>
      </c>
      <c r="H10" s="149"/>
      <c r="I10" s="150">
        <v>1967497</v>
      </c>
      <c r="J10" s="150"/>
    </row>
    <row r="11" spans="1:10" ht="14.25" customHeight="1">
      <c r="A11" s="129" t="s">
        <v>7</v>
      </c>
      <c r="B11" s="129"/>
      <c r="C11" s="129"/>
      <c r="D11" s="129"/>
      <c r="E11" s="149">
        <v>1967497</v>
      </c>
      <c r="F11" s="149"/>
      <c r="G11" s="149">
        <v>0</v>
      </c>
      <c r="H11" s="149"/>
      <c r="I11" s="150">
        <v>1967497</v>
      </c>
      <c r="J11" s="150"/>
    </row>
    <row r="12" spans="1:10" ht="18" customHeight="1">
      <c r="A12" s="129" t="s">
        <v>117</v>
      </c>
      <c r="B12" s="129"/>
      <c r="C12" s="129"/>
      <c r="D12" s="129"/>
      <c r="E12" s="149">
        <v>1967497</v>
      </c>
      <c r="F12" s="149"/>
      <c r="G12" s="149">
        <v>0</v>
      </c>
      <c r="H12" s="149"/>
      <c r="I12" s="150">
        <v>1967497</v>
      </c>
      <c r="J12" s="150"/>
    </row>
    <row r="13" spans="1:10" ht="27" customHeight="1">
      <c r="A13" s="128" t="s">
        <v>118</v>
      </c>
      <c r="B13" s="128"/>
      <c r="C13" s="128"/>
      <c r="D13" s="128"/>
      <c r="E13" s="151">
        <v>1967497</v>
      </c>
      <c r="F13" s="151"/>
      <c r="G13" s="151">
        <v>0</v>
      </c>
      <c r="H13" s="151"/>
      <c r="I13" s="152">
        <v>1967497</v>
      </c>
      <c r="J13" s="152"/>
    </row>
    <row r="14" spans="1:10" ht="27" customHeight="1">
      <c r="A14" s="128" t="s">
        <v>119</v>
      </c>
      <c r="B14" s="128"/>
      <c r="C14" s="128"/>
      <c r="D14" s="128"/>
      <c r="E14" s="151">
        <v>1967497</v>
      </c>
      <c r="F14" s="151"/>
      <c r="G14" s="151">
        <v>0</v>
      </c>
      <c r="H14" s="151"/>
      <c r="I14" s="152">
        <v>1967497</v>
      </c>
      <c r="J14" s="152"/>
    </row>
    <row r="15" spans="1:10" ht="14.25" customHeight="1">
      <c r="A15" s="129" t="s">
        <v>16</v>
      </c>
      <c r="B15" s="129"/>
      <c r="C15" s="129"/>
      <c r="D15" s="129"/>
      <c r="E15" s="147">
        <v>1967497</v>
      </c>
      <c r="F15" s="147"/>
      <c r="G15" s="147">
        <v>0</v>
      </c>
      <c r="H15" s="147"/>
      <c r="I15" s="148">
        <v>1967497</v>
      </c>
      <c r="J15" s="148"/>
    </row>
    <row r="16" spans="1:10" ht="14.25" customHeight="1">
      <c r="A16" s="129" t="s">
        <v>26</v>
      </c>
      <c r="B16" s="129"/>
      <c r="C16" s="129"/>
      <c r="D16" s="129"/>
      <c r="E16" s="147">
        <v>1880497</v>
      </c>
      <c r="F16" s="147"/>
      <c r="G16" s="147">
        <v>0</v>
      </c>
      <c r="H16" s="147"/>
      <c r="I16" s="148">
        <v>1880497</v>
      </c>
      <c r="J16" s="148"/>
    </row>
    <row r="17" spans="1:10" ht="14.25" customHeight="1">
      <c r="A17" s="129" t="s">
        <v>34</v>
      </c>
      <c r="B17" s="129"/>
      <c r="C17" s="129"/>
      <c r="D17" s="129"/>
      <c r="E17" s="147">
        <v>1855497</v>
      </c>
      <c r="F17" s="147"/>
      <c r="G17" s="147">
        <v>0</v>
      </c>
      <c r="H17" s="147"/>
      <c r="I17" s="148">
        <v>1855497</v>
      </c>
      <c r="J17" s="148"/>
    </row>
    <row r="18" spans="1:10" ht="27" customHeight="1">
      <c r="A18" s="129" t="s">
        <v>99</v>
      </c>
      <c r="B18" s="129"/>
      <c r="C18" s="129"/>
      <c r="D18" s="129"/>
      <c r="E18" s="147">
        <v>1855497</v>
      </c>
      <c r="F18" s="147"/>
      <c r="G18" s="147">
        <v>0</v>
      </c>
      <c r="H18" s="147"/>
      <c r="I18" s="148">
        <v>1855497</v>
      </c>
      <c r="J18" s="148"/>
    </row>
    <row r="19" spans="1:10" ht="27" customHeight="1">
      <c r="A19" s="128" t="s">
        <v>125</v>
      </c>
      <c r="B19" s="128"/>
      <c r="C19" s="128"/>
      <c r="D19" s="128"/>
      <c r="E19" s="145">
        <v>1855497</v>
      </c>
      <c r="F19" s="145"/>
      <c r="G19" s="145">
        <v>0</v>
      </c>
      <c r="H19" s="145"/>
      <c r="I19" s="146">
        <v>1855497</v>
      </c>
      <c r="J19" s="146"/>
    </row>
    <row r="20" spans="1:10" ht="43.5" customHeight="1">
      <c r="A20" s="129" t="s">
        <v>56</v>
      </c>
      <c r="B20" s="129"/>
      <c r="C20" s="129"/>
      <c r="D20" s="129"/>
      <c r="E20" s="147">
        <v>25000</v>
      </c>
      <c r="F20" s="147"/>
      <c r="G20" s="147">
        <v>0</v>
      </c>
      <c r="H20" s="147"/>
      <c r="I20" s="148">
        <v>25000</v>
      </c>
      <c r="J20" s="148"/>
    </row>
    <row r="21" spans="1:10" ht="27" customHeight="1">
      <c r="A21" s="129" t="s">
        <v>57</v>
      </c>
      <c r="B21" s="129"/>
      <c r="C21" s="129"/>
      <c r="D21" s="129"/>
      <c r="E21" s="147">
        <v>10000</v>
      </c>
      <c r="F21" s="147"/>
      <c r="G21" s="147">
        <v>0</v>
      </c>
      <c r="H21" s="147"/>
      <c r="I21" s="148">
        <v>10000</v>
      </c>
      <c r="J21" s="148"/>
    </row>
    <row r="22" spans="1:10" ht="18.75" customHeight="1">
      <c r="A22" s="128" t="s">
        <v>59</v>
      </c>
      <c r="B22" s="128"/>
      <c r="C22" s="128"/>
      <c r="D22" s="128"/>
      <c r="E22" s="145">
        <v>10000</v>
      </c>
      <c r="F22" s="145"/>
      <c r="G22" s="145">
        <v>0</v>
      </c>
      <c r="H22" s="145"/>
      <c r="I22" s="146">
        <v>10000</v>
      </c>
      <c r="J22" s="146"/>
    </row>
    <row r="23" spans="1:10" ht="33" customHeight="1">
      <c r="A23" s="129" t="s">
        <v>64</v>
      </c>
      <c r="B23" s="129"/>
      <c r="C23" s="129"/>
      <c r="D23" s="129"/>
      <c r="E23" s="147">
        <v>15000</v>
      </c>
      <c r="F23" s="147"/>
      <c r="G23" s="147">
        <v>0</v>
      </c>
      <c r="H23" s="147"/>
      <c r="I23" s="148">
        <v>15000</v>
      </c>
      <c r="J23" s="148"/>
    </row>
    <row r="24" spans="1:10" ht="26.25" customHeight="1">
      <c r="A24" s="128" t="s">
        <v>65</v>
      </c>
      <c r="B24" s="128"/>
      <c r="C24" s="128"/>
      <c r="D24" s="128"/>
      <c r="E24" s="145">
        <v>15000</v>
      </c>
      <c r="F24" s="145"/>
      <c r="G24" s="145">
        <v>0</v>
      </c>
      <c r="H24" s="145"/>
      <c r="I24" s="146">
        <v>15000</v>
      </c>
      <c r="J24" s="146"/>
    </row>
    <row r="25" spans="1:10" ht="27" customHeight="1">
      <c r="A25" s="129" t="s">
        <v>74</v>
      </c>
      <c r="B25" s="129"/>
      <c r="C25" s="129"/>
      <c r="D25" s="129"/>
      <c r="E25" s="147">
        <v>87000</v>
      </c>
      <c r="F25" s="147"/>
      <c r="G25" s="147">
        <v>0</v>
      </c>
      <c r="H25" s="147"/>
      <c r="I25" s="148">
        <v>87000</v>
      </c>
      <c r="J25" s="148"/>
    </row>
    <row r="26" spans="1:10" ht="27" customHeight="1">
      <c r="A26" s="129" t="s">
        <v>79</v>
      </c>
      <c r="B26" s="129"/>
      <c r="C26" s="129"/>
      <c r="D26" s="129"/>
      <c r="E26" s="147">
        <v>87000</v>
      </c>
      <c r="F26" s="147"/>
      <c r="G26" s="147">
        <v>0</v>
      </c>
      <c r="H26" s="147"/>
      <c r="I26" s="148">
        <v>87000</v>
      </c>
      <c r="J26" s="148"/>
    </row>
    <row r="27" spans="1:10" ht="14.25" customHeight="1">
      <c r="A27" s="129" t="s">
        <v>126</v>
      </c>
      <c r="B27" s="129"/>
      <c r="C27" s="129"/>
      <c r="D27" s="129"/>
      <c r="E27" s="147">
        <v>12000</v>
      </c>
      <c r="F27" s="147"/>
      <c r="G27" s="147">
        <v>0</v>
      </c>
      <c r="H27" s="147"/>
      <c r="I27" s="148">
        <v>12000</v>
      </c>
      <c r="J27" s="148"/>
    </row>
    <row r="28" spans="1:10" ht="15.75" customHeight="1">
      <c r="A28" s="129" t="s">
        <v>127</v>
      </c>
      <c r="B28" s="129"/>
      <c r="C28" s="129"/>
      <c r="D28" s="129"/>
      <c r="E28" s="147">
        <v>75000</v>
      </c>
      <c r="F28" s="147"/>
      <c r="G28" s="147">
        <v>0</v>
      </c>
      <c r="H28" s="147"/>
      <c r="I28" s="148">
        <v>75000</v>
      </c>
      <c r="J28" s="148"/>
    </row>
    <row r="29" spans="1:10" ht="14.25" customHeight="1">
      <c r="A29" s="128" t="s">
        <v>6</v>
      </c>
      <c r="B29" s="128"/>
      <c r="C29" s="128"/>
      <c r="D29" s="128"/>
      <c r="E29" s="145">
        <v>1967497</v>
      </c>
      <c r="F29" s="145"/>
      <c r="G29" s="145">
        <v>0</v>
      </c>
      <c r="H29" s="145"/>
      <c r="I29" s="146">
        <v>1967497</v>
      </c>
      <c r="J29" s="146"/>
    </row>
    <row r="30" spans="1:10" ht="14.25" customHeight="1">
      <c r="A30" s="128" t="s">
        <v>16</v>
      </c>
      <c r="B30" s="128"/>
      <c r="C30" s="128"/>
      <c r="D30" s="128"/>
      <c r="E30" s="145">
        <v>1967497</v>
      </c>
      <c r="F30" s="145"/>
      <c r="G30" s="145">
        <v>0</v>
      </c>
      <c r="H30" s="145"/>
      <c r="I30" s="146">
        <v>1967497</v>
      </c>
      <c r="J30" s="146"/>
    </row>
    <row r="31" spans="1:10" ht="26.25" customHeight="1">
      <c r="A31" s="129" t="s">
        <v>85</v>
      </c>
      <c r="B31" s="129"/>
      <c r="C31" s="129"/>
      <c r="D31" s="129"/>
      <c r="E31" s="147">
        <v>0</v>
      </c>
      <c r="F31" s="147"/>
      <c r="G31" s="147">
        <v>0</v>
      </c>
      <c r="H31" s="147"/>
      <c r="I31" s="148">
        <v>0</v>
      </c>
      <c r="J31" s="148"/>
    </row>
    <row r="32" spans="1:10" ht="31.5" customHeight="1">
      <c r="A32" s="129" t="s">
        <v>86</v>
      </c>
      <c r="B32" s="129"/>
      <c r="C32" s="129"/>
      <c r="D32" s="129"/>
      <c r="E32" s="147">
        <v>0</v>
      </c>
      <c r="F32" s="147"/>
      <c r="G32" s="147">
        <v>0</v>
      </c>
      <c r="H32" s="147"/>
      <c r="I32" s="148">
        <v>0</v>
      </c>
      <c r="J32" s="148"/>
    </row>
    <row r="35" spans="1:10" ht="12">
      <c r="A35" s="124" t="s">
        <v>87</v>
      </c>
      <c r="B35" s="124"/>
      <c r="C35" s="124"/>
      <c r="D35" s="1"/>
      <c r="E35" s="1"/>
      <c r="F35" s="1"/>
      <c r="G35" s="1"/>
      <c r="H35" s="144" t="s">
        <v>88</v>
      </c>
      <c r="I35" s="144"/>
      <c r="J35" s="144"/>
    </row>
  </sheetData>
  <sheetProtection/>
  <mergeCells count="104">
    <mergeCell ref="A35:C35"/>
    <mergeCell ref="H35:J35"/>
    <mergeCell ref="F1:J1"/>
    <mergeCell ref="F2:J2"/>
    <mergeCell ref="F3:J3"/>
    <mergeCell ref="F4:J4"/>
    <mergeCell ref="C7:I7"/>
    <mergeCell ref="A6:J6"/>
    <mergeCell ref="B9:D9"/>
    <mergeCell ref="E9:F9"/>
    <mergeCell ref="G9:H9"/>
    <mergeCell ref="I9:J9"/>
    <mergeCell ref="A10:D10"/>
    <mergeCell ref="E10:F10"/>
    <mergeCell ref="G10:H10"/>
    <mergeCell ref="I10:J10"/>
    <mergeCell ref="A14:D14"/>
    <mergeCell ref="E14:F14"/>
    <mergeCell ref="G14:H14"/>
    <mergeCell ref="I14:J14"/>
    <mergeCell ref="A15:D15"/>
    <mergeCell ref="E15:F15"/>
    <mergeCell ref="G15:H15"/>
    <mergeCell ref="I15:J15"/>
    <mergeCell ref="G12:H12"/>
    <mergeCell ref="I12:J12"/>
    <mergeCell ref="A13:D13"/>
    <mergeCell ref="E13:F13"/>
    <mergeCell ref="G13:H13"/>
    <mergeCell ref="I13:J13"/>
    <mergeCell ref="A20:D20"/>
    <mergeCell ref="E20:F20"/>
    <mergeCell ref="G20:H20"/>
    <mergeCell ref="I20:J20"/>
    <mergeCell ref="A11:D11"/>
    <mergeCell ref="E11:F11"/>
    <mergeCell ref="G11:H11"/>
    <mergeCell ref="I11:J11"/>
    <mergeCell ref="A12:D12"/>
    <mergeCell ref="E12:F12"/>
    <mergeCell ref="A18:D18"/>
    <mergeCell ref="E18:F18"/>
    <mergeCell ref="G18:H18"/>
    <mergeCell ref="I18:J18"/>
    <mergeCell ref="A19:D19"/>
    <mergeCell ref="E19:F19"/>
    <mergeCell ref="G19:H19"/>
    <mergeCell ref="I19:J19"/>
    <mergeCell ref="A16:D16"/>
    <mergeCell ref="E16:F16"/>
    <mergeCell ref="G16:H16"/>
    <mergeCell ref="I16:J16"/>
    <mergeCell ref="A17:D17"/>
    <mergeCell ref="E17:F17"/>
    <mergeCell ref="G17:H17"/>
    <mergeCell ref="I17:J17"/>
    <mergeCell ref="A24:D24"/>
    <mergeCell ref="E24:F24"/>
    <mergeCell ref="G24:H24"/>
    <mergeCell ref="I24:J24"/>
    <mergeCell ref="A25:D25"/>
    <mergeCell ref="E25:F25"/>
    <mergeCell ref="G25:H25"/>
    <mergeCell ref="I25:J25"/>
    <mergeCell ref="G22:H22"/>
    <mergeCell ref="I22:J22"/>
    <mergeCell ref="A23:D23"/>
    <mergeCell ref="E23:F23"/>
    <mergeCell ref="G23:H23"/>
    <mergeCell ref="I23:J23"/>
    <mergeCell ref="A30:D30"/>
    <mergeCell ref="E30:F30"/>
    <mergeCell ref="G30:H30"/>
    <mergeCell ref="I30:J30"/>
    <mergeCell ref="A21:D21"/>
    <mergeCell ref="E21:F21"/>
    <mergeCell ref="G21:H21"/>
    <mergeCell ref="I21:J21"/>
    <mergeCell ref="A22:D22"/>
    <mergeCell ref="E22:F22"/>
    <mergeCell ref="A28:D28"/>
    <mergeCell ref="E28:F28"/>
    <mergeCell ref="G28:H28"/>
    <mergeCell ref="I28:J28"/>
    <mergeCell ref="A29:D29"/>
    <mergeCell ref="E29:F29"/>
    <mergeCell ref="G29:H29"/>
    <mergeCell ref="I29:J29"/>
    <mergeCell ref="A26:D26"/>
    <mergeCell ref="E26:F26"/>
    <mergeCell ref="G26:H26"/>
    <mergeCell ref="I26:J26"/>
    <mergeCell ref="A27:D27"/>
    <mergeCell ref="E27:F27"/>
    <mergeCell ref="G27:H27"/>
    <mergeCell ref="I27:J27"/>
    <mergeCell ref="A31:D31"/>
    <mergeCell ref="E31:F31"/>
    <mergeCell ref="G31:H31"/>
    <mergeCell ref="I31:J31"/>
    <mergeCell ref="A32:D32"/>
    <mergeCell ref="E32:F32"/>
    <mergeCell ref="G32:H32"/>
    <mergeCell ref="I32:J32"/>
  </mergeCells>
  <printOptions/>
  <pageMargins left="0.84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L31"/>
  <sheetViews>
    <sheetView zoomScalePageLayoutView="0" workbookViewId="0" topLeftCell="A1">
      <selection activeCell="N18" sqref="N18"/>
    </sheetView>
  </sheetViews>
  <sheetFormatPr defaultColWidth="9.140625" defaultRowHeight="15"/>
  <cols>
    <col min="1" max="3" width="9.140625" style="3" customWidth="1"/>
    <col min="4" max="4" width="11.421875" style="3" customWidth="1"/>
    <col min="5" max="5" width="9.140625" style="3" customWidth="1"/>
    <col min="6" max="6" width="6.8515625" style="3" customWidth="1"/>
    <col min="7" max="7" width="9.140625" style="3" customWidth="1"/>
    <col min="8" max="8" width="14.00390625" style="3" customWidth="1"/>
    <col min="9" max="9" width="1.8515625" style="3" customWidth="1"/>
    <col min="10" max="10" width="0.71875" style="3" customWidth="1"/>
    <col min="11" max="11" width="10.28125" style="3" customWidth="1"/>
    <col min="12" max="16384" width="9.140625" style="3" customWidth="1"/>
  </cols>
  <sheetData>
    <row r="1" spans="7:11" ht="15" customHeight="1">
      <c r="G1" s="113" t="s">
        <v>263</v>
      </c>
      <c r="H1" s="114"/>
      <c r="I1" s="114"/>
      <c r="J1" s="114"/>
      <c r="K1" s="115"/>
    </row>
    <row r="2" spans="7:11" ht="15" customHeight="1">
      <c r="G2" s="113" t="s">
        <v>220</v>
      </c>
      <c r="H2" s="114"/>
      <c r="I2" s="114"/>
      <c r="J2" s="114"/>
      <c r="K2" s="115"/>
    </row>
    <row r="3" spans="7:11" ht="15" customHeight="1">
      <c r="G3" s="113" t="s">
        <v>227</v>
      </c>
      <c r="H3" s="114"/>
      <c r="I3" s="114"/>
      <c r="J3" s="114"/>
      <c r="K3" s="115"/>
    </row>
    <row r="4" spans="7:11" ht="15" customHeight="1">
      <c r="G4" s="113" t="s">
        <v>272</v>
      </c>
      <c r="H4" s="114"/>
      <c r="I4" s="114"/>
      <c r="J4" s="114"/>
      <c r="K4" s="115"/>
    </row>
    <row r="6" spans="1:11" ht="30" customHeight="1">
      <c r="A6" s="109" t="s">
        <v>233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</row>
    <row r="7" spans="1:11" ht="12">
      <c r="A7" s="1"/>
      <c r="B7" s="1"/>
      <c r="C7" s="109"/>
      <c r="D7" s="109"/>
      <c r="E7" s="109"/>
      <c r="F7" s="109"/>
      <c r="G7" s="109"/>
      <c r="H7" s="109"/>
      <c r="I7" s="109"/>
      <c r="J7" s="1"/>
      <c r="K7" s="1"/>
    </row>
    <row r="8" spans="1:12" ht="30" customHeight="1">
      <c r="A8" s="40" t="s">
        <v>1</v>
      </c>
      <c r="B8" s="139" t="s">
        <v>2</v>
      </c>
      <c r="C8" s="139"/>
      <c r="D8" s="139"/>
      <c r="E8" s="139"/>
      <c r="F8" s="136" t="s">
        <v>3</v>
      </c>
      <c r="G8" s="136"/>
      <c r="H8" s="74" t="s">
        <v>4</v>
      </c>
      <c r="I8" s="137" t="s">
        <v>5</v>
      </c>
      <c r="J8" s="137"/>
      <c r="K8" s="137"/>
      <c r="L8" s="42"/>
    </row>
    <row r="9" spans="1:12" ht="14.25" customHeight="1">
      <c r="A9" s="138" t="s">
        <v>6</v>
      </c>
      <c r="B9" s="138"/>
      <c r="C9" s="138"/>
      <c r="D9" s="138"/>
      <c r="E9" s="138"/>
      <c r="F9" s="149">
        <v>25000</v>
      </c>
      <c r="G9" s="149"/>
      <c r="H9" s="75">
        <v>0</v>
      </c>
      <c r="I9" s="150">
        <v>25000</v>
      </c>
      <c r="J9" s="150"/>
      <c r="K9" s="150"/>
      <c r="L9" s="42"/>
    </row>
    <row r="10" spans="1:12" ht="14.25" customHeight="1">
      <c r="A10" s="129" t="s">
        <v>95</v>
      </c>
      <c r="B10" s="129"/>
      <c r="C10" s="129"/>
      <c r="D10" s="129"/>
      <c r="E10" s="129"/>
      <c r="F10" s="149">
        <v>25000</v>
      </c>
      <c r="G10" s="149"/>
      <c r="H10" s="75">
        <v>0</v>
      </c>
      <c r="I10" s="150">
        <v>25000</v>
      </c>
      <c r="J10" s="150"/>
      <c r="K10" s="150"/>
      <c r="L10" s="42"/>
    </row>
    <row r="11" spans="1:12" ht="42" customHeight="1">
      <c r="A11" s="128" t="s">
        <v>96</v>
      </c>
      <c r="B11" s="128"/>
      <c r="C11" s="128"/>
      <c r="D11" s="128"/>
      <c r="E11" s="128"/>
      <c r="F11" s="151">
        <v>25000</v>
      </c>
      <c r="G11" s="151"/>
      <c r="H11" s="76">
        <v>0</v>
      </c>
      <c r="I11" s="152">
        <v>25000</v>
      </c>
      <c r="J11" s="152"/>
      <c r="K11" s="152"/>
      <c r="L11" s="42"/>
    </row>
    <row r="12" spans="1:12" ht="30" customHeight="1">
      <c r="A12" s="128" t="s">
        <v>97</v>
      </c>
      <c r="B12" s="128"/>
      <c r="C12" s="128"/>
      <c r="D12" s="128"/>
      <c r="E12" s="128"/>
      <c r="F12" s="151">
        <v>25000</v>
      </c>
      <c r="G12" s="151"/>
      <c r="H12" s="76">
        <v>0</v>
      </c>
      <c r="I12" s="152">
        <v>25000</v>
      </c>
      <c r="J12" s="152"/>
      <c r="K12" s="152"/>
      <c r="L12" s="42"/>
    </row>
    <row r="13" spans="1:12" ht="30" customHeight="1">
      <c r="A13" s="128" t="s">
        <v>98</v>
      </c>
      <c r="B13" s="128"/>
      <c r="C13" s="128"/>
      <c r="D13" s="128"/>
      <c r="E13" s="128"/>
      <c r="F13" s="151">
        <v>25000</v>
      </c>
      <c r="G13" s="151"/>
      <c r="H13" s="76">
        <v>0</v>
      </c>
      <c r="I13" s="152">
        <v>25000</v>
      </c>
      <c r="J13" s="152"/>
      <c r="K13" s="152"/>
      <c r="L13" s="42"/>
    </row>
    <row r="14" spans="1:12" ht="18.75" customHeight="1">
      <c r="A14" s="129" t="s">
        <v>11</v>
      </c>
      <c r="B14" s="129"/>
      <c r="C14" s="129"/>
      <c r="D14" s="129"/>
      <c r="E14" s="129"/>
      <c r="F14" s="149">
        <v>0</v>
      </c>
      <c r="G14" s="149"/>
      <c r="H14" s="75">
        <v>60000</v>
      </c>
      <c r="I14" s="150">
        <v>60000</v>
      </c>
      <c r="J14" s="150"/>
      <c r="K14" s="150"/>
      <c r="L14" s="42"/>
    </row>
    <row r="15" spans="1:12" ht="30" customHeight="1">
      <c r="A15" s="128" t="s">
        <v>12</v>
      </c>
      <c r="B15" s="128"/>
      <c r="C15" s="128"/>
      <c r="D15" s="128"/>
      <c r="E15" s="128"/>
      <c r="F15" s="151">
        <v>0</v>
      </c>
      <c r="G15" s="151"/>
      <c r="H15" s="76">
        <v>60000</v>
      </c>
      <c r="I15" s="152">
        <v>60000</v>
      </c>
      <c r="J15" s="152"/>
      <c r="K15" s="152"/>
      <c r="L15" s="42"/>
    </row>
    <row r="16" spans="1:12" ht="29.25" customHeight="1">
      <c r="A16" s="128" t="s">
        <v>13</v>
      </c>
      <c r="B16" s="128"/>
      <c r="C16" s="128"/>
      <c r="D16" s="128"/>
      <c r="E16" s="128"/>
      <c r="F16" s="151">
        <v>0</v>
      </c>
      <c r="G16" s="151"/>
      <c r="H16" s="76">
        <v>60000</v>
      </c>
      <c r="I16" s="152">
        <v>60000</v>
      </c>
      <c r="J16" s="152"/>
      <c r="K16" s="152"/>
      <c r="L16" s="42"/>
    </row>
    <row r="17" spans="1:12" ht="16.5" customHeight="1">
      <c r="A17" s="129" t="s">
        <v>16</v>
      </c>
      <c r="B17" s="129"/>
      <c r="C17" s="129"/>
      <c r="D17" s="129"/>
      <c r="E17" s="129"/>
      <c r="F17" s="147">
        <v>25000</v>
      </c>
      <c r="G17" s="147"/>
      <c r="H17" s="77">
        <v>60000</v>
      </c>
      <c r="I17" s="148">
        <v>85000</v>
      </c>
      <c r="J17" s="148"/>
      <c r="K17" s="148"/>
      <c r="L17" s="42"/>
    </row>
    <row r="18" spans="1:12" ht="16.5" customHeight="1">
      <c r="A18" s="129" t="s">
        <v>26</v>
      </c>
      <c r="B18" s="129"/>
      <c r="C18" s="129"/>
      <c r="D18" s="129"/>
      <c r="E18" s="129"/>
      <c r="F18" s="147">
        <v>6000</v>
      </c>
      <c r="G18" s="147"/>
      <c r="H18" s="77">
        <v>0</v>
      </c>
      <c r="I18" s="148">
        <v>6000</v>
      </c>
      <c r="J18" s="148"/>
      <c r="K18" s="148"/>
      <c r="L18" s="42"/>
    </row>
    <row r="19" spans="1:12" ht="16.5" customHeight="1">
      <c r="A19" s="129" t="s">
        <v>34</v>
      </c>
      <c r="B19" s="129"/>
      <c r="C19" s="129"/>
      <c r="D19" s="129"/>
      <c r="E19" s="129"/>
      <c r="F19" s="147">
        <v>6000</v>
      </c>
      <c r="G19" s="147"/>
      <c r="H19" s="77">
        <v>0</v>
      </c>
      <c r="I19" s="148">
        <v>6000</v>
      </c>
      <c r="J19" s="148"/>
      <c r="K19" s="148"/>
      <c r="L19" s="42"/>
    </row>
    <row r="20" spans="1:12" ht="17.25" customHeight="1">
      <c r="A20" s="129" t="s">
        <v>54</v>
      </c>
      <c r="B20" s="129"/>
      <c r="C20" s="129"/>
      <c r="D20" s="129"/>
      <c r="E20" s="129"/>
      <c r="F20" s="147">
        <v>6000</v>
      </c>
      <c r="G20" s="147"/>
      <c r="H20" s="77">
        <v>0</v>
      </c>
      <c r="I20" s="148">
        <v>6000</v>
      </c>
      <c r="J20" s="148"/>
      <c r="K20" s="148"/>
      <c r="L20" s="42"/>
    </row>
    <row r="21" spans="1:12" ht="18.75" customHeight="1">
      <c r="A21" s="128" t="s">
        <v>55</v>
      </c>
      <c r="B21" s="128"/>
      <c r="C21" s="128"/>
      <c r="D21" s="128"/>
      <c r="E21" s="128"/>
      <c r="F21" s="145">
        <v>6000</v>
      </c>
      <c r="G21" s="145"/>
      <c r="H21" s="78">
        <v>0</v>
      </c>
      <c r="I21" s="146">
        <v>6000</v>
      </c>
      <c r="J21" s="146"/>
      <c r="K21" s="146"/>
      <c r="L21" s="42"/>
    </row>
    <row r="22" spans="1:12" ht="17.25" customHeight="1">
      <c r="A22" s="129" t="s">
        <v>128</v>
      </c>
      <c r="B22" s="129"/>
      <c r="C22" s="129"/>
      <c r="D22" s="129"/>
      <c r="E22" s="129"/>
      <c r="F22" s="147">
        <v>19000</v>
      </c>
      <c r="G22" s="147"/>
      <c r="H22" s="77">
        <v>60000</v>
      </c>
      <c r="I22" s="148">
        <v>79000</v>
      </c>
      <c r="J22" s="148"/>
      <c r="K22" s="148"/>
      <c r="L22" s="42"/>
    </row>
    <row r="23" spans="1:12" ht="30" customHeight="1">
      <c r="A23" s="129" t="s">
        <v>129</v>
      </c>
      <c r="B23" s="129"/>
      <c r="C23" s="129"/>
      <c r="D23" s="129"/>
      <c r="E23" s="129"/>
      <c r="F23" s="147">
        <v>19000</v>
      </c>
      <c r="G23" s="147"/>
      <c r="H23" s="77">
        <v>60000</v>
      </c>
      <c r="I23" s="148">
        <v>79000</v>
      </c>
      <c r="J23" s="148"/>
      <c r="K23" s="148"/>
      <c r="L23" s="42"/>
    </row>
    <row r="24" spans="1:12" ht="38.25" customHeight="1">
      <c r="A24" s="128" t="s">
        <v>130</v>
      </c>
      <c r="B24" s="128"/>
      <c r="C24" s="128"/>
      <c r="D24" s="128"/>
      <c r="E24" s="128"/>
      <c r="F24" s="145">
        <v>19000</v>
      </c>
      <c r="G24" s="145"/>
      <c r="H24" s="78">
        <v>60000</v>
      </c>
      <c r="I24" s="146">
        <v>79000</v>
      </c>
      <c r="J24" s="146"/>
      <c r="K24" s="146"/>
      <c r="L24" s="42"/>
    </row>
    <row r="25" spans="1:12" ht="28.5" customHeight="1">
      <c r="A25" s="128" t="s">
        <v>131</v>
      </c>
      <c r="B25" s="128"/>
      <c r="C25" s="128"/>
      <c r="D25" s="128"/>
      <c r="E25" s="128"/>
      <c r="F25" s="145">
        <v>19000</v>
      </c>
      <c r="G25" s="145"/>
      <c r="H25" s="78">
        <v>60000</v>
      </c>
      <c r="I25" s="146">
        <v>79000</v>
      </c>
      <c r="J25" s="146"/>
      <c r="K25" s="146"/>
      <c r="L25" s="42"/>
    </row>
    <row r="26" spans="1:12" ht="15" customHeight="1">
      <c r="A26" s="128" t="s">
        <v>6</v>
      </c>
      <c r="B26" s="128"/>
      <c r="C26" s="128"/>
      <c r="D26" s="128"/>
      <c r="E26" s="128"/>
      <c r="F26" s="145">
        <v>25000</v>
      </c>
      <c r="G26" s="145"/>
      <c r="H26" s="78">
        <v>60000</v>
      </c>
      <c r="I26" s="146">
        <v>85000</v>
      </c>
      <c r="J26" s="146"/>
      <c r="K26" s="146"/>
      <c r="L26" s="42"/>
    </row>
    <row r="27" spans="1:12" ht="15" customHeight="1">
      <c r="A27" s="128" t="s">
        <v>16</v>
      </c>
      <c r="B27" s="128"/>
      <c r="C27" s="128"/>
      <c r="D27" s="128"/>
      <c r="E27" s="128"/>
      <c r="F27" s="145">
        <v>25000</v>
      </c>
      <c r="G27" s="145"/>
      <c r="H27" s="78">
        <v>60000</v>
      </c>
      <c r="I27" s="146">
        <v>85000</v>
      </c>
      <c r="J27" s="146"/>
      <c r="K27" s="146"/>
      <c r="L27" s="42"/>
    </row>
    <row r="28" spans="1:12" ht="16.5" customHeight="1">
      <c r="A28" s="129" t="s">
        <v>85</v>
      </c>
      <c r="B28" s="129"/>
      <c r="C28" s="129"/>
      <c r="D28" s="129"/>
      <c r="E28" s="129"/>
      <c r="F28" s="147">
        <v>0</v>
      </c>
      <c r="G28" s="147"/>
      <c r="H28" s="77">
        <v>0</v>
      </c>
      <c r="I28" s="148">
        <v>0</v>
      </c>
      <c r="J28" s="148"/>
      <c r="K28" s="148"/>
      <c r="L28" s="42"/>
    </row>
    <row r="29" spans="1:12" ht="17.25" customHeight="1">
      <c r="A29" s="129" t="s">
        <v>86</v>
      </c>
      <c r="B29" s="129"/>
      <c r="C29" s="129"/>
      <c r="D29" s="129"/>
      <c r="E29" s="129"/>
      <c r="F29" s="147">
        <v>0.001</v>
      </c>
      <c r="G29" s="147"/>
      <c r="H29" s="77">
        <v>0</v>
      </c>
      <c r="I29" s="148">
        <v>0.001</v>
      </c>
      <c r="J29" s="148"/>
      <c r="K29" s="148"/>
      <c r="L29" s="42"/>
    </row>
    <row r="30" ht="27.75" customHeight="1"/>
    <row r="31" spans="1:10" ht="12">
      <c r="A31" s="124" t="s">
        <v>87</v>
      </c>
      <c r="B31" s="124"/>
      <c r="C31" s="124"/>
      <c r="D31" s="1"/>
      <c r="E31" s="1"/>
      <c r="F31" s="1"/>
      <c r="G31" s="1"/>
      <c r="H31" s="144" t="s">
        <v>88</v>
      </c>
      <c r="I31" s="144"/>
      <c r="J31" s="144"/>
    </row>
  </sheetData>
  <sheetProtection/>
  <mergeCells count="74">
    <mergeCell ref="A9:E9"/>
    <mergeCell ref="G1:K1"/>
    <mergeCell ref="G2:K2"/>
    <mergeCell ref="G3:K3"/>
    <mergeCell ref="G4:K4"/>
    <mergeCell ref="B8:E8"/>
    <mergeCell ref="F8:G8"/>
    <mergeCell ref="I8:K8"/>
    <mergeCell ref="A12:E12"/>
    <mergeCell ref="F12:G12"/>
    <mergeCell ref="I12:K12"/>
    <mergeCell ref="A11:E11"/>
    <mergeCell ref="A31:C31"/>
    <mergeCell ref="H31:J31"/>
    <mergeCell ref="A17:E17"/>
    <mergeCell ref="F17:G17"/>
    <mergeCell ref="I17:K17"/>
    <mergeCell ref="A14:E14"/>
    <mergeCell ref="F9:G9"/>
    <mergeCell ref="I9:K9"/>
    <mergeCell ref="A10:E10"/>
    <mergeCell ref="F10:G10"/>
    <mergeCell ref="I10:K10"/>
    <mergeCell ref="I15:K15"/>
    <mergeCell ref="F16:G16"/>
    <mergeCell ref="I16:K16"/>
    <mergeCell ref="I23:K23"/>
    <mergeCell ref="A18:E18"/>
    <mergeCell ref="F11:G11"/>
    <mergeCell ref="I11:K11"/>
    <mergeCell ref="A13:E13"/>
    <mergeCell ref="F13:G13"/>
    <mergeCell ref="I19:K19"/>
    <mergeCell ref="I13:K13"/>
    <mergeCell ref="I22:K22"/>
    <mergeCell ref="A23:E23"/>
    <mergeCell ref="F25:G25"/>
    <mergeCell ref="I25:K25"/>
    <mergeCell ref="F14:G14"/>
    <mergeCell ref="I14:K14"/>
    <mergeCell ref="A15:E15"/>
    <mergeCell ref="F15:G15"/>
    <mergeCell ref="F23:G23"/>
    <mergeCell ref="A16:E16"/>
    <mergeCell ref="A19:E19"/>
    <mergeCell ref="F19:G19"/>
    <mergeCell ref="A26:E26"/>
    <mergeCell ref="A28:E28"/>
    <mergeCell ref="I29:K29"/>
    <mergeCell ref="A21:E21"/>
    <mergeCell ref="F21:G21"/>
    <mergeCell ref="I21:K21"/>
    <mergeCell ref="A22:E22"/>
    <mergeCell ref="F22:G22"/>
    <mergeCell ref="C7:I7"/>
    <mergeCell ref="A29:E29"/>
    <mergeCell ref="F26:G26"/>
    <mergeCell ref="I26:K26"/>
    <mergeCell ref="A25:E25"/>
    <mergeCell ref="F29:G29"/>
    <mergeCell ref="F24:G24"/>
    <mergeCell ref="I24:K24"/>
    <mergeCell ref="F18:G18"/>
    <mergeCell ref="I18:K18"/>
    <mergeCell ref="A6:K6"/>
    <mergeCell ref="A27:E27"/>
    <mergeCell ref="F27:G27"/>
    <mergeCell ref="I27:K27"/>
    <mergeCell ref="F28:G28"/>
    <mergeCell ref="I28:K28"/>
    <mergeCell ref="A20:E20"/>
    <mergeCell ref="F20:G20"/>
    <mergeCell ref="I20:K20"/>
    <mergeCell ref="A24:E24"/>
  </mergeCells>
  <printOptions/>
  <pageMargins left="0.93" right="0.25" top="0.38" bottom="0.3" header="0.3" footer="0.3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2:J45"/>
  <sheetViews>
    <sheetView zoomScalePageLayoutView="0" workbookViewId="0" topLeftCell="A1">
      <selection activeCell="N16" sqref="N16:N17"/>
    </sheetView>
  </sheetViews>
  <sheetFormatPr defaultColWidth="9.140625" defaultRowHeight="15"/>
  <cols>
    <col min="1" max="2" width="9.140625" style="3" customWidth="1"/>
    <col min="3" max="3" width="10.8515625" style="3" customWidth="1"/>
    <col min="4" max="4" width="12.140625" style="3" customWidth="1"/>
    <col min="5" max="5" width="13.28125" style="3" customWidth="1"/>
    <col min="6" max="6" width="1.7109375" style="3" customWidth="1"/>
    <col min="7" max="7" width="6.28125" style="3" customWidth="1"/>
    <col min="8" max="8" width="6.7109375" style="3" customWidth="1"/>
    <col min="9" max="9" width="9.140625" style="3" customWidth="1"/>
    <col min="10" max="10" width="4.28125" style="3" customWidth="1"/>
    <col min="11" max="16384" width="9.140625" style="3" customWidth="1"/>
  </cols>
  <sheetData>
    <row r="2" spans="1:10" ht="12">
      <c r="A2" s="1"/>
      <c r="B2" s="1"/>
      <c r="C2" s="1"/>
      <c r="D2" s="1"/>
      <c r="E2" s="1"/>
      <c r="F2" s="124" t="s">
        <v>264</v>
      </c>
      <c r="G2" s="124"/>
      <c r="H2" s="124"/>
      <c r="I2" s="124"/>
      <c r="J2" s="124"/>
    </row>
    <row r="3" spans="1:10" ht="12">
      <c r="A3" s="1"/>
      <c r="B3" s="1"/>
      <c r="C3" s="1"/>
      <c r="D3" s="1"/>
      <c r="E3" s="1"/>
      <c r="F3" s="124" t="s">
        <v>0</v>
      </c>
      <c r="G3" s="124"/>
      <c r="H3" s="124"/>
      <c r="I3" s="124"/>
      <c r="J3" s="124"/>
    </row>
    <row r="4" spans="1:10" ht="12">
      <c r="A4" s="1"/>
      <c r="B4" s="1"/>
      <c r="C4" s="1"/>
      <c r="D4" s="1"/>
      <c r="E4" s="1"/>
      <c r="F4" s="124" t="s">
        <v>223</v>
      </c>
      <c r="G4" s="124"/>
      <c r="H4" s="124"/>
      <c r="I4" s="124"/>
      <c r="J4" s="124"/>
    </row>
    <row r="5" spans="1:10" ht="12">
      <c r="A5" s="1"/>
      <c r="B5" s="1"/>
      <c r="C5" s="1"/>
      <c r="D5" s="1"/>
      <c r="E5" s="1"/>
      <c r="F5" s="124" t="s">
        <v>271</v>
      </c>
      <c r="G5" s="124"/>
      <c r="H5" s="124"/>
      <c r="I5" s="124"/>
      <c r="J5" s="124"/>
    </row>
    <row r="6" spans="1:10" ht="7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44.25" customHeight="1">
      <c r="A7" s="109" t="s">
        <v>234</v>
      </c>
      <c r="B7" s="109"/>
      <c r="C7" s="109"/>
      <c r="D7" s="109"/>
      <c r="E7" s="109"/>
      <c r="F7" s="109"/>
      <c r="G7" s="109"/>
      <c r="H7" s="109"/>
      <c r="I7" s="109"/>
      <c r="J7" s="109"/>
    </row>
    <row r="8" spans="1:10" ht="12" hidden="1">
      <c r="A8" s="1"/>
      <c r="B8" s="1"/>
      <c r="C8" s="109"/>
      <c r="D8" s="109"/>
      <c r="E8" s="109"/>
      <c r="F8" s="109"/>
      <c r="G8" s="109"/>
      <c r="H8" s="109"/>
      <c r="I8" s="109"/>
      <c r="J8" s="1"/>
    </row>
    <row r="9" spans="1:10" ht="6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53.25" customHeight="1">
      <c r="A10" s="40" t="s">
        <v>1</v>
      </c>
      <c r="B10" s="139" t="s">
        <v>2</v>
      </c>
      <c r="C10" s="139"/>
      <c r="D10" s="139"/>
      <c r="E10" s="136" t="s">
        <v>3</v>
      </c>
      <c r="F10" s="136"/>
      <c r="G10" s="136" t="s">
        <v>4</v>
      </c>
      <c r="H10" s="136"/>
      <c r="I10" s="137" t="s">
        <v>5</v>
      </c>
      <c r="J10" s="137"/>
    </row>
    <row r="11" spans="1:10" ht="14.25" customHeight="1">
      <c r="A11" s="138" t="s">
        <v>6</v>
      </c>
      <c r="B11" s="138"/>
      <c r="C11" s="138"/>
      <c r="D11" s="138"/>
      <c r="E11" s="149">
        <v>102683</v>
      </c>
      <c r="F11" s="149"/>
      <c r="G11" s="149">
        <v>0</v>
      </c>
      <c r="H11" s="149"/>
      <c r="I11" s="150">
        <v>102683</v>
      </c>
      <c r="J11" s="150"/>
    </row>
    <row r="12" spans="1:10" ht="14.25" customHeight="1">
      <c r="A12" s="129" t="s">
        <v>7</v>
      </c>
      <c r="B12" s="129"/>
      <c r="C12" s="129"/>
      <c r="D12" s="129"/>
      <c r="E12" s="149">
        <v>94683</v>
      </c>
      <c r="F12" s="149"/>
      <c r="G12" s="149">
        <v>0</v>
      </c>
      <c r="H12" s="149"/>
      <c r="I12" s="150">
        <v>94683</v>
      </c>
      <c r="J12" s="150"/>
    </row>
    <row r="13" spans="1:10" ht="39" customHeight="1">
      <c r="A13" s="128" t="s">
        <v>89</v>
      </c>
      <c r="B13" s="128"/>
      <c r="C13" s="128"/>
      <c r="D13" s="128"/>
      <c r="E13" s="151">
        <v>800</v>
      </c>
      <c r="F13" s="151"/>
      <c r="G13" s="151">
        <v>0</v>
      </c>
      <c r="H13" s="151"/>
      <c r="I13" s="152">
        <v>800</v>
      </c>
      <c r="J13" s="152"/>
    </row>
    <row r="14" spans="1:10" ht="36.75" customHeight="1">
      <c r="A14" s="128" t="s">
        <v>90</v>
      </c>
      <c r="B14" s="128"/>
      <c r="C14" s="128"/>
      <c r="D14" s="128"/>
      <c r="E14" s="151">
        <v>800</v>
      </c>
      <c r="F14" s="151"/>
      <c r="G14" s="151">
        <v>0</v>
      </c>
      <c r="H14" s="151"/>
      <c r="I14" s="152">
        <v>800</v>
      </c>
      <c r="J14" s="152"/>
    </row>
    <row r="15" spans="1:10" ht="14.25" customHeight="1">
      <c r="A15" s="129" t="s">
        <v>8</v>
      </c>
      <c r="B15" s="129"/>
      <c r="C15" s="129"/>
      <c r="D15" s="129"/>
      <c r="E15" s="149">
        <v>93883</v>
      </c>
      <c r="F15" s="149"/>
      <c r="G15" s="149">
        <v>0</v>
      </c>
      <c r="H15" s="149"/>
      <c r="I15" s="150">
        <v>93883</v>
      </c>
      <c r="J15" s="150"/>
    </row>
    <row r="16" spans="1:10" ht="27.75" customHeight="1">
      <c r="A16" s="128" t="s">
        <v>9</v>
      </c>
      <c r="B16" s="128"/>
      <c r="C16" s="128"/>
      <c r="D16" s="128"/>
      <c r="E16" s="151">
        <v>93883</v>
      </c>
      <c r="F16" s="151"/>
      <c r="G16" s="151">
        <v>0</v>
      </c>
      <c r="H16" s="151"/>
      <c r="I16" s="152">
        <v>93883</v>
      </c>
      <c r="J16" s="152"/>
    </row>
    <row r="17" spans="1:10" ht="27.75" customHeight="1">
      <c r="A17" s="128" t="s">
        <v>91</v>
      </c>
      <c r="B17" s="128"/>
      <c r="C17" s="128"/>
      <c r="D17" s="128"/>
      <c r="E17" s="151">
        <v>64550</v>
      </c>
      <c r="F17" s="151"/>
      <c r="G17" s="151">
        <v>0</v>
      </c>
      <c r="H17" s="151"/>
      <c r="I17" s="152">
        <v>64550</v>
      </c>
      <c r="J17" s="152"/>
    </row>
    <row r="18" spans="1:10" ht="27.75" customHeight="1">
      <c r="A18" s="128" t="s">
        <v>92</v>
      </c>
      <c r="B18" s="128"/>
      <c r="C18" s="128"/>
      <c r="D18" s="128"/>
      <c r="E18" s="151">
        <v>64550</v>
      </c>
      <c r="F18" s="151"/>
      <c r="G18" s="151">
        <v>0</v>
      </c>
      <c r="H18" s="151"/>
      <c r="I18" s="152">
        <v>64550</v>
      </c>
      <c r="J18" s="152"/>
    </row>
    <row r="19" spans="1:10" ht="50.25" customHeight="1">
      <c r="A19" s="128" t="s">
        <v>10</v>
      </c>
      <c r="B19" s="128"/>
      <c r="C19" s="128"/>
      <c r="D19" s="128"/>
      <c r="E19" s="151">
        <v>8000</v>
      </c>
      <c r="F19" s="151"/>
      <c r="G19" s="151">
        <v>0</v>
      </c>
      <c r="H19" s="151"/>
      <c r="I19" s="152">
        <v>8000</v>
      </c>
      <c r="J19" s="152"/>
    </row>
    <row r="20" spans="1:10" ht="27.75" customHeight="1">
      <c r="A20" s="128" t="s">
        <v>93</v>
      </c>
      <c r="B20" s="128"/>
      <c r="C20" s="128"/>
      <c r="D20" s="128"/>
      <c r="E20" s="151">
        <v>21333</v>
      </c>
      <c r="F20" s="151"/>
      <c r="G20" s="151">
        <v>0</v>
      </c>
      <c r="H20" s="151"/>
      <c r="I20" s="152">
        <v>21333</v>
      </c>
      <c r="J20" s="152"/>
    </row>
    <row r="21" spans="1:10" ht="27.75" customHeight="1">
      <c r="A21" s="128" t="s">
        <v>94</v>
      </c>
      <c r="B21" s="128"/>
      <c r="C21" s="128"/>
      <c r="D21" s="128"/>
      <c r="E21" s="151">
        <v>21333</v>
      </c>
      <c r="F21" s="151"/>
      <c r="G21" s="151">
        <v>0</v>
      </c>
      <c r="H21" s="151"/>
      <c r="I21" s="152">
        <v>21333</v>
      </c>
      <c r="J21" s="152"/>
    </row>
    <row r="22" spans="1:10" ht="18.75" customHeight="1">
      <c r="A22" s="129" t="s">
        <v>95</v>
      </c>
      <c r="B22" s="129"/>
      <c r="C22" s="129"/>
      <c r="D22" s="129"/>
      <c r="E22" s="149">
        <v>8000</v>
      </c>
      <c r="F22" s="149"/>
      <c r="G22" s="149">
        <v>0</v>
      </c>
      <c r="H22" s="149"/>
      <c r="I22" s="150">
        <v>8000</v>
      </c>
      <c r="J22" s="150"/>
    </row>
    <row r="23" spans="1:10" ht="42" customHeight="1">
      <c r="A23" s="128" t="s">
        <v>96</v>
      </c>
      <c r="B23" s="128"/>
      <c r="C23" s="128"/>
      <c r="D23" s="128"/>
      <c r="E23" s="151">
        <v>8000</v>
      </c>
      <c r="F23" s="151"/>
      <c r="G23" s="151">
        <v>0</v>
      </c>
      <c r="H23" s="151"/>
      <c r="I23" s="152">
        <v>8000</v>
      </c>
      <c r="J23" s="152"/>
    </row>
    <row r="24" spans="1:10" ht="27.75" customHeight="1">
      <c r="A24" s="128" t="s">
        <v>97</v>
      </c>
      <c r="B24" s="128"/>
      <c r="C24" s="128"/>
      <c r="D24" s="128"/>
      <c r="E24" s="151">
        <v>8000</v>
      </c>
      <c r="F24" s="151"/>
      <c r="G24" s="151">
        <v>0</v>
      </c>
      <c r="H24" s="151"/>
      <c r="I24" s="152">
        <v>8000</v>
      </c>
      <c r="J24" s="152"/>
    </row>
    <row r="25" spans="1:10" ht="27.75" customHeight="1">
      <c r="A25" s="128" t="s">
        <v>98</v>
      </c>
      <c r="B25" s="128"/>
      <c r="C25" s="128"/>
      <c r="D25" s="128"/>
      <c r="E25" s="151">
        <v>8000</v>
      </c>
      <c r="F25" s="151"/>
      <c r="G25" s="151">
        <v>0</v>
      </c>
      <c r="H25" s="151"/>
      <c r="I25" s="152">
        <v>8000</v>
      </c>
      <c r="J25" s="152"/>
    </row>
    <row r="26" spans="1:10" ht="19.5" customHeight="1">
      <c r="A26" s="129" t="s">
        <v>11</v>
      </c>
      <c r="B26" s="129"/>
      <c r="C26" s="129"/>
      <c r="D26" s="129"/>
      <c r="E26" s="149">
        <v>0</v>
      </c>
      <c r="F26" s="149"/>
      <c r="G26" s="149">
        <v>1800</v>
      </c>
      <c r="H26" s="149"/>
      <c r="I26" s="150">
        <v>1800</v>
      </c>
      <c r="J26" s="150"/>
    </row>
    <row r="27" spans="1:10" ht="14.25" customHeight="1">
      <c r="A27" s="128" t="s">
        <v>12</v>
      </c>
      <c r="B27" s="128"/>
      <c r="C27" s="128"/>
      <c r="D27" s="128"/>
      <c r="E27" s="151">
        <v>0</v>
      </c>
      <c r="F27" s="151"/>
      <c r="G27" s="151">
        <v>1300</v>
      </c>
      <c r="H27" s="151"/>
      <c r="I27" s="152">
        <v>1300</v>
      </c>
      <c r="J27" s="152"/>
    </row>
    <row r="28" spans="1:10" ht="14.25" customHeight="1">
      <c r="A28" s="128" t="s">
        <v>13</v>
      </c>
      <c r="B28" s="128"/>
      <c r="C28" s="128"/>
      <c r="D28" s="128"/>
      <c r="E28" s="151">
        <v>0</v>
      </c>
      <c r="F28" s="151"/>
      <c r="G28" s="151">
        <v>1300</v>
      </c>
      <c r="H28" s="151"/>
      <c r="I28" s="152">
        <v>1300</v>
      </c>
      <c r="J28" s="152"/>
    </row>
    <row r="29" spans="1:10" ht="14.25" customHeight="1">
      <c r="A29" s="128" t="s">
        <v>14</v>
      </c>
      <c r="B29" s="128"/>
      <c r="C29" s="128"/>
      <c r="D29" s="128"/>
      <c r="E29" s="151">
        <v>0</v>
      </c>
      <c r="F29" s="151"/>
      <c r="G29" s="151">
        <v>500</v>
      </c>
      <c r="H29" s="151"/>
      <c r="I29" s="152">
        <v>500</v>
      </c>
      <c r="J29" s="152"/>
    </row>
    <row r="30" spans="1:10" ht="27.75" customHeight="1">
      <c r="A30" s="128" t="s">
        <v>15</v>
      </c>
      <c r="B30" s="128"/>
      <c r="C30" s="128"/>
      <c r="D30" s="128"/>
      <c r="E30" s="151">
        <v>0</v>
      </c>
      <c r="F30" s="151"/>
      <c r="G30" s="151">
        <v>500</v>
      </c>
      <c r="H30" s="151"/>
      <c r="I30" s="152">
        <v>500</v>
      </c>
      <c r="J30" s="152"/>
    </row>
    <row r="31" spans="1:10" ht="14.25" customHeight="1">
      <c r="A31" s="129" t="s">
        <v>16</v>
      </c>
      <c r="B31" s="129"/>
      <c r="C31" s="129"/>
      <c r="D31" s="129"/>
      <c r="E31" s="147">
        <v>102683</v>
      </c>
      <c r="F31" s="147"/>
      <c r="G31" s="147">
        <v>1800</v>
      </c>
      <c r="H31" s="147"/>
      <c r="I31" s="148">
        <v>104483</v>
      </c>
      <c r="J31" s="148"/>
    </row>
    <row r="32" spans="1:10" ht="14.25" customHeight="1">
      <c r="A32" s="129" t="s">
        <v>17</v>
      </c>
      <c r="B32" s="129"/>
      <c r="C32" s="129"/>
      <c r="D32" s="129"/>
      <c r="E32" s="147">
        <v>3400</v>
      </c>
      <c r="F32" s="147"/>
      <c r="G32" s="147">
        <v>0</v>
      </c>
      <c r="H32" s="147"/>
      <c r="I32" s="148">
        <v>3400</v>
      </c>
      <c r="J32" s="148"/>
    </row>
    <row r="33" spans="1:10" ht="14.25" customHeight="1">
      <c r="A33" s="129" t="s">
        <v>18</v>
      </c>
      <c r="B33" s="129"/>
      <c r="C33" s="129"/>
      <c r="D33" s="129"/>
      <c r="E33" s="147">
        <v>3400</v>
      </c>
      <c r="F33" s="147"/>
      <c r="G33" s="147">
        <v>0</v>
      </c>
      <c r="H33" s="147"/>
      <c r="I33" s="148">
        <v>3400</v>
      </c>
      <c r="J33" s="148"/>
    </row>
    <row r="34" spans="1:10" ht="37.5" customHeight="1">
      <c r="A34" s="129" t="s">
        <v>23</v>
      </c>
      <c r="B34" s="129"/>
      <c r="C34" s="129"/>
      <c r="D34" s="129"/>
      <c r="E34" s="147">
        <v>3400</v>
      </c>
      <c r="F34" s="147"/>
      <c r="G34" s="147">
        <v>0</v>
      </c>
      <c r="H34" s="147"/>
      <c r="I34" s="148">
        <v>3400</v>
      </c>
      <c r="J34" s="148"/>
    </row>
    <row r="35" spans="1:10" ht="18.75" customHeight="1">
      <c r="A35" s="129" t="s">
        <v>26</v>
      </c>
      <c r="B35" s="129"/>
      <c r="C35" s="129"/>
      <c r="D35" s="129"/>
      <c r="E35" s="147">
        <v>99283</v>
      </c>
      <c r="F35" s="147"/>
      <c r="G35" s="147">
        <v>1800</v>
      </c>
      <c r="H35" s="147"/>
      <c r="I35" s="148">
        <v>101083</v>
      </c>
      <c r="J35" s="148"/>
    </row>
    <row r="36" spans="1:10" ht="18.75" customHeight="1">
      <c r="A36" s="129" t="s">
        <v>34</v>
      </c>
      <c r="B36" s="129"/>
      <c r="C36" s="129"/>
      <c r="D36" s="129"/>
      <c r="E36" s="147">
        <v>99283</v>
      </c>
      <c r="F36" s="147"/>
      <c r="G36" s="147">
        <v>1800</v>
      </c>
      <c r="H36" s="147"/>
      <c r="I36" s="148">
        <v>101083</v>
      </c>
      <c r="J36" s="148"/>
    </row>
    <row r="37" spans="1:10" ht="14.25" customHeight="1">
      <c r="A37" s="129" t="s">
        <v>41</v>
      </c>
      <c r="B37" s="129"/>
      <c r="C37" s="129"/>
      <c r="D37" s="129"/>
      <c r="E37" s="147">
        <v>99283</v>
      </c>
      <c r="F37" s="147"/>
      <c r="G37" s="147">
        <v>1800</v>
      </c>
      <c r="H37" s="147"/>
      <c r="I37" s="148">
        <v>101083</v>
      </c>
      <c r="J37" s="148"/>
    </row>
    <row r="38" spans="1:10" ht="12">
      <c r="A38" s="128" t="s">
        <v>46</v>
      </c>
      <c r="B38" s="128"/>
      <c r="C38" s="128"/>
      <c r="D38" s="128"/>
      <c r="E38" s="145">
        <v>99283</v>
      </c>
      <c r="F38" s="145"/>
      <c r="G38" s="145">
        <v>1800</v>
      </c>
      <c r="H38" s="145"/>
      <c r="I38" s="146">
        <v>101083</v>
      </c>
      <c r="J38" s="146"/>
    </row>
    <row r="39" spans="1:10" ht="12">
      <c r="A39" s="128" t="s">
        <v>6</v>
      </c>
      <c r="B39" s="128"/>
      <c r="C39" s="128"/>
      <c r="D39" s="128"/>
      <c r="E39" s="145">
        <v>102683</v>
      </c>
      <c r="F39" s="145"/>
      <c r="G39" s="145">
        <v>1800</v>
      </c>
      <c r="H39" s="145"/>
      <c r="I39" s="146">
        <v>104483</v>
      </c>
      <c r="J39" s="146"/>
    </row>
    <row r="40" spans="1:10" ht="12">
      <c r="A40" s="128" t="s">
        <v>16</v>
      </c>
      <c r="B40" s="128"/>
      <c r="C40" s="128"/>
      <c r="D40" s="128"/>
      <c r="E40" s="145">
        <v>102683</v>
      </c>
      <c r="F40" s="145"/>
      <c r="G40" s="145">
        <v>1800</v>
      </c>
      <c r="H40" s="145"/>
      <c r="I40" s="146">
        <v>104483</v>
      </c>
      <c r="J40" s="146"/>
    </row>
    <row r="41" spans="1:10" ht="12">
      <c r="A41" s="129" t="s">
        <v>85</v>
      </c>
      <c r="B41" s="129"/>
      <c r="C41" s="129"/>
      <c r="D41" s="129"/>
      <c r="E41" s="147">
        <v>0</v>
      </c>
      <c r="F41" s="147"/>
      <c r="G41" s="147">
        <v>0</v>
      </c>
      <c r="H41" s="147"/>
      <c r="I41" s="148">
        <v>0</v>
      </c>
      <c r="J41" s="148"/>
    </row>
    <row r="42" spans="1:10" ht="12">
      <c r="A42" s="129" t="s">
        <v>86</v>
      </c>
      <c r="B42" s="129"/>
      <c r="C42" s="129"/>
      <c r="D42" s="129"/>
      <c r="E42" s="147">
        <v>0</v>
      </c>
      <c r="F42" s="147"/>
      <c r="G42" s="147">
        <v>0</v>
      </c>
      <c r="H42" s="147"/>
      <c r="I42" s="148">
        <v>0</v>
      </c>
      <c r="J42" s="148"/>
    </row>
    <row r="45" spans="1:10" ht="12">
      <c r="A45" s="124" t="s">
        <v>87</v>
      </c>
      <c r="B45" s="124"/>
      <c r="C45" s="124"/>
      <c r="D45" s="1"/>
      <c r="E45" s="1"/>
      <c r="F45" s="1"/>
      <c r="G45" s="1"/>
      <c r="H45" s="144" t="s">
        <v>88</v>
      </c>
      <c r="I45" s="144"/>
      <c r="J45" s="144"/>
    </row>
  </sheetData>
  <sheetProtection/>
  <mergeCells count="140">
    <mergeCell ref="A45:C45"/>
    <mergeCell ref="H45:J45"/>
    <mergeCell ref="A12:D12"/>
    <mergeCell ref="E12:F12"/>
    <mergeCell ref="G12:H12"/>
    <mergeCell ref="I12:J12"/>
    <mergeCell ref="A13:D13"/>
    <mergeCell ref="E13:F13"/>
    <mergeCell ref="G13:H13"/>
    <mergeCell ref="I13:J13"/>
    <mergeCell ref="B10:D10"/>
    <mergeCell ref="E10:F10"/>
    <mergeCell ref="G10:H10"/>
    <mergeCell ref="I10:J10"/>
    <mergeCell ref="A11:D11"/>
    <mergeCell ref="E11:F11"/>
    <mergeCell ref="G11:H11"/>
    <mergeCell ref="I11:J11"/>
    <mergeCell ref="A17:D17"/>
    <mergeCell ref="E17:F17"/>
    <mergeCell ref="G17:H17"/>
    <mergeCell ref="I17:J17"/>
    <mergeCell ref="A18:D18"/>
    <mergeCell ref="E18:F18"/>
    <mergeCell ref="G18:H18"/>
    <mergeCell ref="I18:J18"/>
    <mergeCell ref="G15:H15"/>
    <mergeCell ref="I15:J15"/>
    <mergeCell ref="A16:D16"/>
    <mergeCell ref="E16:F16"/>
    <mergeCell ref="G16:H16"/>
    <mergeCell ref="I16:J16"/>
    <mergeCell ref="A23:D23"/>
    <mergeCell ref="E23:F23"/>
    <mergeCell ref="G23:H23"/>
    <mergeCell ref="I23:J23"/>
    <mergeCell ref="A14:D14"/>
    <mergeCell ref="E14:F14"/>
    <mergeCell ref="G14:H14"/>
    <mergeCell ref="I14:J14"/>
    <mergeCell ref="A15:D15"/>
    <mergeCell ref="E15:F15"/>
    <mergeCell ref="A21:D21"/>
    <mergeCell ref="E21:F21"/>
    <mergeCell ref="G21:H21"/>
    <mergeCell ref="I21:J21"/>
    <mergeCell ref="A22:D22"/>
    <mergeCell ref="E22:F22"/>
    <mergeCell ref="G22:H22"/>
    <mergeCell ref="I22:J22"/>
    <mergeCell ref="A19:D19"/>
    <mergeCell ref="E19:F19"/>
    <mergeCell ref="G19:H19"/>
    <mergeCell ref="I19:J19"/>
    <mergeCell ref="A20:D20"/>
    <mergeCell ref="E20:F20"/>
    <mergeCell ref="G20:H20"/>
    <mergeCell ref="I20:J20"/>
    <mergeCell ref="A27:D27"/>
    <mergeCell ref="E27:F27"/>
    <mergeCell ref="G27:H27"/>
    <mergeCell ref="I27:J27"/>
    <mergeCell ref="A28:D28"/>
    <mergeCell ref="E28:F28"/>
    <mergeCell ref="G28:H28"/>
    <mergeCell ref="I28:J28"/>
    <mergeCell ref="G25:H25"/>
    <mergeCell ref="I25:J25"/>
    <mergeCell ref="A26:D26"/>
    <mergeCell ref="E26:F26"/>
    <mergeCell ref="G26:H26"/>
    <mergeCell ref="I26:J26"/>
    <mergeCell ref="A33:D33"/>
    <mergeCell ref="E33:F33"/>
    <mergeCell ref="G33:H33"/>
    <mergeCell ref="I33:J33"/>
    <mergeCell ref="A24:D24"/>
    <mergeCell ref="E24:F24"/>
    <mergeCell ref="G24:H24"/>
    <mergeCell ref="I24:J24"/>
    <mergeCell ref="A25:D25"/>
    <mergeCell ref="E25:F25"/>
    <mergeCell ref="A31:D31"/>
    <mergeCell ref="E31:F31"/>
    <mergeCell ref="G31:H31"/>
    <mergeCell ref="I31:J31"/>
    <mergeCell ref="A32:D32"/>
    <mergeCell ref="E32:F32"/>
    <mergeCell ref="G32:H32"/>
    <mergeCell ref="I32:J32"/>
    <mergeCell ref="G38:H38"/>
    <mergeCell ref="I38:J38"/>
    <mergeCell ref="A29:D29"/>
    <mergeCell ref="E29:F29"/>
    <mergeCell ref="G29:H29"/>
    <mergeCell ref="I29:J29"/>
    <mergeCell ref="A30:D30"/>
    <mergeCell ref="E30:F30"/>
    <mergeCell ref="G30:H30"/>
    <mergeCell ref="I30:J30"/>
    <mergeCell ref="A37:D37"/>
    <mergeCell ref="E37:F37"/>
    <mergeCell ref="A42:D42"/>
    <mergeCell ref="E42:F42"/>
    <mergeCell ref="G42:H42"/>
    <mergeCell ref="I42:J42"/>
    <mergeCell ref="G37:H37"/>
    <mergeCell ref="I37:J37"/>
    <mergeCell ref="A38:D38"/>
    <mergeCell ref="E38:F38"/>
    <mergeCell ref="G35:H35"/>
    <mergeCell ref="I35:J35"/>
    <mergeCell ref="A36:D36"/>
    <mergeCell ref="E36:F36"/>
    <mergeCell ref="G36:H36"/>
    <mergeCell ref="I36:J36"/>
    <mergeCell ref="A41:D41"/>
    <mergeCell ref="E41:F41"/>
    <mergeCell ref="G41:H41"/>
    <mergeCell ref="I41:J41"/>
    <mergeCell ref="A34:D34"/>
    <mergeCell ref="E34:F34"/>
    <mergeCell ref="G34:H34"/>
    <mergeCell ref="I34:J34"/>
    <mergeCell ref="A35:D35"/>
    <mergeCell ref="E35:F35"/>
    <mergeCell ref="A39:D39"/>
    <mergeCell ref="E39:F39"/>
    <mergeCell ref="G39:H39"/>
    <mergeCell ref="I39:J39"/>
    <mergeCell ref="A40:D40"/>
    <mergeCell ref="E40:F40"/>
    <mergeCell ref="G40:H40"/>
    <mergeCell ref="I40:J40"/>
    <mergeCell ref="F2:J2"/>
    <mergeCell ref="F3:J3"/>
    <mergeCell ref="F4:J4"/>
    <mergeCell ref="F5:J5"/>
    <mergeCell ref="C8:I8"/>
    <mergeCell ref="A7:J7"/>
  </mergeCells>
  <printOptions/>
  <pageMargins left="0.8661417322834646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K47"/>
  <sheetViews>
    <sheetView zoomScalePageLayoutView="0" workbookViewId="0" topLeftCell="A1">
      <selection activeCell="M15" sqref="M15"/>
    </sheetView>
  </sheetViews>
  <sheetFormatPr defaultColWidth="9.140625" defaultRowHeight="15"/>
  <cols>
    <col min="1" max="4" width="9.140625" style="3" customWidth="1"/>
    <col min="5" max="5" width="16.421875" style="3" customWidth="1"/>
    <col min="6" max="6" width="7.140625" style="3" customWidth="1"/>
    <col min="7" max="7" width="6.140625" style="3" customWidth="1"/>
    <col min="8" max="8" width="12.57421875" style="3" customWidth="1"/>
    <col min="9" max="9" width="4.7109375" style="3" customWidth="1"/>
    <col min="10" max="10" width="2.8515625" style="3" customWidth="1"/>
    <col min="11" max="11" width="5.28125" style="3" customWidth="1"/>
    <col min="12" max="16384" width="9.140625" style="3" customWidth="1"/>
  </cols>
  <sheetData>
    <row r="1" spans="7:11" ht="12">
      <c r="G1" s="113" t="s">
        <v>265</v>
      </c>
      <c r="H1" s="114"/>
      <c r="I1" s="114"/>
      <c r="J1" s="114"/>
      <c r="K1" s="115"/>
    </row>
    <row r="2" spans="7:11" ht="12">
      <c r="G2" s="113" t="s">
        <v>0</v>
      </c>
      <c r="H2" s="114"/>
      <c r="I2" s="114"/>
      <c r="J2" s="114"/>
      <c r="K2" s="115"/>
    </row>
    <row r="3" spans="7:11" ht="12">
      <c r="G3" s="113" t="s">
        <v>223</v>
      </c>
      <c r="H3" s="114"/>
      <c r="I3" s="114"/>
      <c r="J3" s="114"/>
      <c r="K3" s="115"/>
    </row>
    <row r="4" spans="7:11" ht="12">
      <c r="G4" s="113" t="s">
        <v>271</v>
      </c>
      <c r="H4" s="114"/>
      <c r="I4" s="114"/>
      <c r="J4" s="114"/>
      <c r="K4" s="115"/>
    </row>
    <row r="5" spans="7:11" ht="12">
      <c r="G5" s="79"/>
      <c r="H5" s="80"/>
      <c r="I5" s="80"/>
      <c r="J5" s="81"/>
      <c r="K5" s="81"/>
    </row>
    <row r="6" spans="1:11" ht="39" customHeight="1">
      <c r="A6" s="109" t="s">
        <v>235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</row>
    <row r="7" spans="1:11" ht="18.75" customHeight="1">
      <c r="A7" s="1"/>
      <c r="B7" s="1"/>
      <c r="C7" s="109"/>
      <c r="D7" s="109"/>
      <c r="E7" s="109"/>
      <c r="F7" s="109"/>
      <c r="G7" s="109"/>
      <c r="H7" s="109"/>
      <c r="I7" s="109"/>
      <c r="J7" s="1"/>
      <c r="K7" s="1"/>
    </row>
    <row r="8" spans="1:11" ht="45.75" customHeight="1">
      <c r="A8" s="40" t="s">
        <v>1</v>
      </c>
      <c r="B8" s="139" t="s">
        <v>2</v>
      </c>
      <c r="C8" s="139"/>
      <c r="D8" s="139"/>
      <c r="E8" s="139"/>
      <c r="F8" s="136" t="s">
        <v>3</v>
      </c>
      <c r="G8" s="136"/>
      <c r="H8" s="74" t="s">
        <v>4</v>
      </c>
      <c r="I8" s="137" t="s">
        <v>5</v>
      </c>
      <c r="J8" s="137"/>
      <c r="K8" s="137"/>
    </row>
    <row r="9" spans="1:11" ht="14.25" customHeight="1">
      <c r="A9" s="138" t="s">
        <v>6</v>
      </c>
      <c r="B9" s="138"/>
      <c r="C9" s="138"/>
      <c r="D9" s="138"/>
      <c r="E9" s="138"/>
      <c r="F9" s="149">
        <v>38435</v>
      </c>
      <c r="G9" s="149"/>
      <c r="H9" s="75">
        <v>0</v>
      </c>
      <c r="I9" s="150">
        <v>38435</v>
      </c>
      <c r="J9" s="150"/>
      <c r="K9" s="150"/>
    </row>
    <row r="10" spans="1:11" ht="14.25" customHeight="1">
      <c r="A10" s="129" t="s">
        <v>95</v>
      </c>
      <c r="B10" s="129"/>
      <c r="C10" s="129"/>
      <c r="D10" s="129"/>
      <c r="E10" s="129"/>
      <c r="F10" s="149">
        <v>38435</v>
      </c>
      <c r="G10" s="149"/>
      <c r="H10" s="75">
        <v>0</v>
      </c>
      <c r="I10" s="150">
        <v>38435</v>
      </c>
      <c r="J10" s="150"/>
      <c r="K10" s="150"/>
    </row>
    <row r="11" spans="1:11" ht="39.75" customHeight="1">
      <c r="A11" s="128" t="s">
        <v>96</v>
      </c>
      <c r="B11" s="128"/>
      <c r="C11" s="128"/>
      <c r="D11" s="128"/>
      <c r="E11" s="128"/>
      <c r="F11" s="151">
        <v>38435</v>
      </c>
      <c r="G11" s="151"/>
      <c r="H11" s="76">
        <v>0</v>
      </c>
      <c r="I11" s="152">
        <v>38435</v>
      </c>
      <c r="J11" s="152"/>
      <c r="K11" s="152"/>
    </row>
    <row r="12" spans="1:11" ht="27" customHeight="1">
      <c r="A12" s="128" t="s">
        <v>97</v>
      </c>
      <c r="B12" s="128"/>
      <c r="C12" s="128"/>
      <c r="D12" s="128"/>
      <c r="E12" s="128"/>
      <c r="F12" s="151">
        <v>38435</v>
      </c>
      <c r="G12" s="151"/>
      <c r="H12" s="76">
        <v>0</v>
      </c>
      <c r="I12" s="152">
        <v>38435</v>
      </c>
      <c r="J12" s="152"/>
      <c r="K12" s="152"/>
    </row>
    <row r="13" spans="1:11" ht="32.25" customHeight="1">
      <c r="A13" s="128" t="s">
        <v>98</v>
      </c>
      <c r="B13" s="128"/>
      <c r="C13" s="128"/>
      <c r="D13" s="128"/>
      <c r="E13" s="128"/>
      <c r="F13" s="151">
        <v>38435</v>
      </c>
      <c r="G13" s="151"/>
      <c r="H13" s="76">
        <v>0</v>
      </c>
      <c r="I13" s="152">
        <v>38435</v>
      </c>
      <c r="J13" s="152"/>
      <c r="K13" s="152"/>
    </row>
    <row r="14" spans="1:11" ht="14.25" customHeight="1">
      <c r="A14" s="129" t="s">
        <v>11</v>
      </c>
      <c r="B14" s="129"/>
      <c r="C14" s="129"/>
      <c r="D14" s="129"/>
      <c r="E14" s="129"/>
      <c r="F14" s="149">
        <v>0</v>
      </c>
      <c r="G14" s="149"/>
      <c r="H14" s="75">
        <v>26170</v>
      </c>
      <c r="I14" s="150">
        <v>26170</v>
      </c>
      <c r="J14" s="150"/>
      <c r="K14" s="150"/>
    </row>
    <row r="15" spans="1:11" ht="30.75" customHeight="1">
      <c r="A15" s="128" t="s">
        <v>12</v>
      </c>
      <c r="B15" s="128"/>
      <c r="C15" s="128"/>
      <c r="D15" s="128"/>
      <c r="E15" s="128"/>
      <c r="F15" s="151">
        <v>0</v>
      </c>
      <c r="G15" s="151"/>
      <c r="H15" s="76">
        <v>26170</v>
      </c>
      <c r="I15" s="152">
        <v>26170</v>
      </c>
      <c r="J15" s="152"/>
      <c r="K15" s="152"/>
    </row>
    <row r="16" spans="1:11" ht="14.25" customHeight="1">
      <c r="A16" s="128" t="s">
        <v>13</v>
      </c>
      <c r="B16" s="128"/>
      <c r="C16" s="128"/>
      <c r="D16" s="128"/>
      <c r="E16" s="128"/>
      <c r="F16" s="151">
        <v>0</v>
      </c>
      <c r="G16" s="151"/>
      <c r="H16" s="76">
        <v>26170</v>
      </c>
      <c r="I16" s="152">
        <v>26170</v>
      </c>
      <c r="J16" s="152"/>
      <c r="K16" s="152"/>
    </row>
    <row r="17" spans="1:11" ht="14.25" customHeight="1">
      <c r="A17" s="129" t="s">
        <v>16</v>
      </c>
      <c r="B17" s="129"/>
      <c r="C17" s="129"/>
      <c r="D17" s="129"/>
      <c r="E17" s="129"/>
      <c r="F17" s="147">
        <v>38435</v>
      </c>
      <c r="G17" s="147"/>
      <c r="H17" s="77">
        <v>26170</v>
      </c>
      <c r="I17" s="148">
        <v>64605</v>
      </c>
      <c r="J17" s="148"/>
      <c r="K17" s="148"/>
    </row>
    <row r="18" spans="1:11" ht="14.25" customHeight="1">
      <c r="A18" s="129" t="s">
        <v>26</v>
      </c>
      <c r="B18" s="129"/>
      <c r="C18" s="129"/>
      <c r="D18" s="129"/>
      <c r="E18" s="129"/>
      <c r="F18" s="147">
        <v>38435</v>
      </c>
      <c r="G18" s="147"/>
      <c r="H18" s="77">
        <v>26170</v>
      </c>
      <c r="I18" s="148">
        <v>64605</v>
      </c>
      <c r="J18" s="148"/>
      <c r="K18" s="148"/>
    </row>
    <row r="19" spans="1:11" ht="30" customHeight="1">
      <c r="A19" s="129" t="s">
        <v>27</v>
      </c>
      <c r="B19" s="129"/>
      <c r="C19" s="129"/>
      <c r="D19" s="129"/>
      <c r="E19" s="129"/>
      <c r="F19" s="147">
        <v>26845</v>
      </c>
      <c r="G19" s="147"/>
      <c r="H19" s="77">
        <v>9550</v>
      </c>
      <c r="I19" s="148">
        <v>36395</v>
      </c>
      <c r="J19" s="148"/>
      <c r="K19" s="148"/>
    </row>
    <row r="20" spans="1:11" ht="26.25" customHeight="1">
      <c r="A20" s="129" t="s">
        <v>28</v>
      </c>
      <c r="B20" s="129"/>
      <c r="C20" s="129"/>
      <c r="D20" s="129"/>
      <c r="E20" s="129"/>
      <c r="F20" s="147">
        <v>1000</v>
      </c>
      <c r="G20" s="147"/>
      <c r="H20" s="77">
        <v>1000</v>
      </c>
      <c r="I20" s="148">
        <v>2000</v>
      </c>
      <c r="J20" s="148"/>
      <c r="K20" s="148"/>
    </row>
    <row r="21" spans="1:11" ht="14.25" customHeight="1">
      <c r="A21" s="128" t="s">
        <v>29</v>
      </c>
      <c r="B21" s="128"/>
      <c r="C21" s="128"/>
      <c r="D21" s="128"/>
      <c r="E21" s="128"/>
      <c r="F21" s="145">
        <v>500</v>
      </c>
      <c r="G21" s="145"/>
      <c r="H21" s="78">
        <v>500</v>
      </c>
      <c r="I21" s="146">
        <v>1000</v>
      </c>
      <c r="J21" s="146"/>
      <c r="K21" s="146"/>
    </row>
    <row r="22" spans="1:11" ht="14.25" customHeight="1">
      <c r="A22" s="128" t="s">
        <v>30</v>
      </c>
      <c r="B22" s="128"/>
      <c r="C22" s="128"/>
      <c r="D22" s="128"/>
      <c r="E22" s="128"/>
      <c r="F22" s="145">
        <v>500</v>
      </c>
      <c r="G22" s="145"/>
      <c r="H22" s="78">
        <v>500</v>
      </c>
      <c r="I22" s="146">
        <v>1000</v>
      </c>
      <c r="J22" s="146"/>
      <c r="K22" s="146"/>
    </row>
    <row r="23" spans="1:11" ht="27.75" customHeight="1">
      <c r="A23" s="129" t="s">
        <v>31</v>
      </c>
      <c r="B23" s="129"/>
      <c r="C23" s="129"/>
      <c r="D23" s="129"/>
      <c r="E23" s="129"/>
      <c r="F23" s="147">
        <v>25845</v>
      </c>
      <c r="G23" s="147"/>
      <c r="H23" s="77">
        <v>8550</v>
      </c>
      <c r="I23" s="148">
        <v>34395</v>
      </c>
      <c r="J23" s="148"/>
      <c r="K23" s="148"/>
    </row>
    <row r="24" spans="1:11" ht="14.25" customHeight="1">
      <c r="A24" s="128" t="s">
        <v>32</v>
      </c>
      <c r="B24" s="128"/>
      <c r="C24" s="128"/>
      <c r="D24" s="128"/>
      <c r="E24" s="128"/>
      <c r="F24" s="145">
        <v>5925</v>
      </c>
      <c r="G24" s="145"/>
      <c r="H24" s="78">
        <v>3800</v>
      </c>
      <c r="I24" s="146">
        <v>9725</v>
      </c>
      <c r="J24" s="146"/>
      <c r="K24" s="146"/>
    </row>
    <row r="25" spans="1:11" ht="14.25" customHeight="1">
      <c r="A25" s="128" t="s">
        <v>33</v>
      </c>
      <c r="B25" s="128"/>
      <c r="C25" s="128"/>
      <c r="D25" s="128"/>
      <c r="E25" s="128"/>
      <c r="F25" s="145">
        <v>19920</v>
      </c>
      <c r="G25" s="145"/>
      <c r="H25" s="78">
        <v>4750</v>
      </c>
      <c r="I25" s="146">
        <v>24670</v>
      </c>
      <c r="J25" s="146"/>
      <c r="K25" s="146"/>
    </row>
    <row r="26" spans="1:11" ht="14.25" customHeight="1">
      <c r="A26" s="129" t="s">
        <v>34</v>
      </c>
      <c r="B26" s="129"/>
      <c r="C26" s="129"/>
      <c r="D26" s="129"/>
      <c r="E26" s="129"/>
      <c r="F26" s="147">
        <v>6490</v>
      </c>
      <c r="G26" s="147"/>
      <c r="H26" s="77">
        <v>3200</v>
      </c>
      <c r="I26" s="148">
        <v>9690</v>
      </c>
      <c r="J26" s="148"/>
      <c r="K26" s="148"/>
    </row>
    <row r="27" spans="1:11" ht="32.25" customHeight="1">
      <c r="A27" s="129" t="s">
        <v>41</v>
      </c>
      <c r="B27" s="129"/>
      <c r="C27" s="129"/>
      <c r="D27" s="129"/>
      <c r="E27" s="129"/>
      <c r="F27" s="147">
        <v>1090</v>
      </c>
      <c r="G27" s="147"/>
      <c r="H27" s="77">
        <v>0</v>
      </c>
      <c r="I27" s="148">
        <v>1090</v>
      </c>
      <c r="J27" s="148"/>
      <c r="K27" s="148"/>
    </row>
    <row r="28" spans="1:11" ht="14.25" customHeight="1">
      <c r="A28" s="128" t="s">
        <v>45</v>
      </c>
      <c r="B28" s="128"/>
      <c r="C28" s="128"/>
      <c r="D28" s="128"/>
      <c r="E28" s="128"/>
      <c r="F28" s="145">
        <v>500</v>
      </c>
      <c r="G28" s="145"/>
      <c r="H28" s="78">
        <v>0</v>
      </c>
      <c r="I28" s="146">
        <v>500</v>
      </c>
      <c r="J28" s="146"/>
      <c r="K28" s="146"/>
    </row>
    <row r="29" spans="1:11" ht="14.25" customHeight="1">
      <c r="A29" s="128" t="s">
        <v>46</v>
      </c>
      <c r="B29" s="128"/>
      <c r="C29" s="128"/>
      <c r="D29" s="128"/>
      <c r="E29" s="128"/>
      <c r="F29" s="145">
        <v>590</v>
      </c>
      <c r="G29" s="145"/>
      <c r="H29" s="78">
        <v>0</v>
      </c>
      <c r="I29" s="146">
        <v>590</v>
      </c>
      <c r="J29" s="146"/>
      <c r="K29" s="146"/>
    </row>
    <row r="30" spans="1:11" ht="14.25" customHeight="1">
      <c r="A30" s="129" t="s">
        <v>49</v>
      </c>
      <c r="B30" s="129"/>
      <c r="C30" s="129"/>
      <c r="D30" s="129"/>
      <c r="E30" s="129"/>
      <c r="F30" s="147">
        <v>2500</v>
      </c>
      <c r="G30" s="147"/>
      <c r="H30" s="77">
        <v>1100</v>
      </c>
      <c r="I30" s="148">
        <v>3600</v>
      </c>
      <c r="J30" s="148"/>
      <c r="K30" s="148"/>
    </row>
    <row r="31" spans="1:11" ht="14.25" customHeight="1">
      <c r="A31" s="128" t="s">
        <v>50</v>
      </c>
      <c r="B31" s="128"/>
      <c r="C31" s="128"/>
      <c r="D31" s="128"/>
      <c r="E31" s="128"/>
      <c r="F31" s="145">
        <v>0</v>
      </c>
      <c r="G31" s="145"/>
      <c r="H31" s="78">
        <v>300</v>
      </c>
      <c r="I31" s="146">
        <v>300</v>
      </c>
      <c r="J31" s="146"/>
      <c r="K31" s="146"/>
    </row>
    <row r="32" spans="1:11" ht="14.25" customHeight="1">
      <c r="A32" s="128" t="s">
        <v>51</v>
      </c>
      <c r="B32" s="128"/>
      <c r="C32" s="128"/>
      <c r="D32" s="128"/>
      <c r="E32" s="128"/>
      <c r="F32" s="145">
        <v>2500</v>
      </c>
      <c r="G32" s="145"/>
      <c r="H32" s="78">
        <v>800</v>
      </c>
      <c r="I32" s="146">
        <v>3300</v>
      </c>
      <c r="J32" s="146"/>
      <c r="K32" s="146"/>
    </row>
    <row r="33" spans="1:11" ht="14.25" customHeight="1">
      <c r="A33" s="129" t="s">
        <v>54</v>
      </c>
      <c r="B33" s="129"/>
      <c r="C33" s="129"/>
      <c r="D33" s="129"/>
      <c r="E33" s="129"/>
      <c r="F33" s="147">
        <v>2900</v>
      </c>
      <c r="G33" s="147"/>
      <c r="H33" s="77">
        <v>2100</v>
      </c>
      <c r="I33" s="148">
        <v>5000</v>
      </c>
      <c r="J33" s="148"/>
      <c r="K33" s="148"/>
    </row>
    <row r="34" spans="1:11" ht="14.25" customHeight="1">
      <c r="A34" s="128" t="s">
        <v>55</v>
      </c>
      <c r="B34" s="128"/>
      <c r="C34" s="128"/>
      <c r="D34" s="128"/>
      <c r="E34" s="128"/>
      <c r="F34" s="145">
        <v>2900</v>
      </c>
      <c r="G34" s="145"/>
      <c r="H34" s="78">
        <v>2100</v>
      </c>
      <c r="I34" s="146">
        <v>5000</v>
      </c>
      <c r="J34" s="146"/>
      <c r="K34" s="146"/>
    </row>
    <row r="35" spans="1:11" ht="30" customHeight="1">
      <c r="A35" s="129" t="s">
        <v>56</v>
      </c>
      <c r="B35" s="129"/>
      <c r="C35" s="129"/>
      <c r="D35" s="129"/>
      <c r="E35" s="129"/>
      <c r="F35" s="147">
        <v>5100</v>
      </c>
      <c r="G35" s="147"/>
      <c r="H35" s="77">
        <v>13420</v>
      </c>
      <c r="I35" s="148">
        <v>18520</v>
      </c>
      <c r="J35" s="148"/>
      <c r="K35" s="148"/>
    </row>
    <row r="36" spans="1:11" ht="28.5" customHeight="1">
      <c r="A36" s="129" t="s">
        <v>57</v>
      </c>
      <c r="B36" s="129"/>
      <c r="C36" s="129"/>
      <c r="D36" s="129"/>
      <c r="E36" s="129"/>
      <c r="F36" s="147">
        <v>2200</v>
      </c>
      <c r="G36" s="147"/>
      <c r="H36" s="77">
        <v>4320</v>
      </c>
      <c r="I36" s="148">
        <v>6520</v>
      </c>
      <c r="J36" s="148"/>
      <c r="K36" s="148"/>
    </row>
    <row r="37" spans="1:11" ht="14.25" customHeight="1">
      <c r="A37" s="128" t="s">
        <v>59</v>
      </c>
      <c r="B37" s="128"/>
      <c r="C37" s="128"/>
      <c r="D37" s="128"/>
      <c r="E37" s="128"/>
      <c r="F37" s="145">
        <v>1600</v>
      </c>
      <c r="G37" s="145"/>
      <c r="H37" s="78">
        <v>4020</v>
      </c>
      <c r="I37" s="146">
        <v>5620</v>
      </c>
      <c r="J37" s="146"/>
      <c r="K37" s="146"/>
    </row>
    <row r="38" spans="1:11" ht="31.5" customHeight="1">
      <c r="A38" s="128" t="s">
        <v>61</v>
      </c>
      <c r="B38" s="128"/>
      <c r="C38" s="128"/>
      <c r="D38" s="128"/>
      <c r="E38" s="128"/>
      <c r="F38" s="145">
        <v>600</v>
      </c>
      <c r="G38" s="145"/>
      <c r="H38" s="78">
        <v>300</v>
      </c>
      <c r="I38" s="146">
        <v>900</v>
      </c>
      <c r="J38" s="146"/>
      <c r="K38" s="146"/>
    </row>
    <row r="39" spans="1:11" ht="28.5" customHeight="1">
      <c r="A39" s="129" t="s">
        <v>66</v>
      </c>
      <c r="B39" s="129"/>
      <c r="C39" s="129"/>
      <c r="D39" s="129"/>
      <c r="E39" s="129"/>
      <c r="F39" s="147">
        <v>2900</v>
      </c>
      <c r="G39" s="147"/>
      <c r="H39" s="77">
        <v>9100</v>
      </c>
      <c r="I39" s="148">
        <v>12000</v>
      </c>
      <c r="J39" s="148"/>
      <c r="K39" s="148"/>
    </row>
    <row r="40" spans="1:11" ht="14.25" customHeight="1">
      <c r="A40" s="128" t="s">
        <v>67</v>
      </c>
      <c r="B40" s="128"/>
      <c r="C40" s="128"/>
      <c r="D40" s="128"/>
      <c r="E40" s="128"/>
      <c r="F40" s="145">
        <v>500</v>
      </c>
      <c r="G40" s="145"/>
      <c r="H40" s="78">
        <v>5000</v>
      </c>
      <c r="I40" s="146">
        <v>5500</v>
      </c>
      <c r="J40" s="146"/>
      <c r="K40" s="146"/>
    </row>
    <row r="41" spans="1:11" ht="14.25" customHeight="1">
      <c r="A41" s="128" t="s">
        <v>69</v>
      </c>
      <c r="B41" s="128"/>
      <c r="C41" s="128"/>
      <c r="D41" s="128"/>
      <c r="E41" s="128"/>
      <c r="F41" s="145">
        <v>2400</v>
      </c>
      <c r="G41" s="145"/>
      <c r="H41" s="78">
        <v>4100</v>
      </c>
      <c r="I41" s="146">
        <v>6500</v>
      </c>
      <c r="J41" s="146"/>
      <c r="K41" s="146"/>
    </row>
    <row r="42" spans="1:11" ht="14.25" customHeight="1">
      <c r="A42" s="128" t="s">
        <v>6</v>
      </c>
      <c r="B42" s="128"/>
      <c r="C42" s="128"/>
      <c r="D42" s="128"/>
      <c r="E42" s="128"/>
      <c r="F42" s="145">
        <v>38435</v>
      </c>
      <c r="G42" s="145"/>
      <c r="H42" s="78">
        <v>26170</v>
      </c>
      <c r="I42" s="146">
        <v>64605</v>
      </c>
      <c r="J42" s="146"/>
      <c r="K42" s="146"/>
    </row>
    <row r="43" spans="1:11" ht="14.25" customHeight="1">
      <c r="A43" s="128" t="s">
        <v>16</v>
      </c>
      <c r="B43" s="128"/>
      <c r="C43" s="128"/>
      <c r="D43" s="128"/>
      <c r="E43" s="128"/>
      <c r="F43" s="145">
        <v>38435</v>
      </c>
      <c r="G43" s="145"/>
      <c r="H43" s="78">
        <v>26170</v>
      </c>
      <c r="I43" s="146">
        <v>64605</v>
      </c>
      <c r="J43" s="146"/>
      <c r="K43" s="146"/>
    </row>
    <row r="44" spans="1:11" ht="14.25" customHeight="1">
      <c r="A44" s="129" t="s">
        <v>85</v>
      </c>
      <c r="B44" s="129"/>
      <c r="C44" s="129"/>
      <c r="D44" s="129"/>
      <c r="E44" s="129"/>
      <c r="F44" s="147">
        <v>0</v>
      </c>
      <c r="G44" s="147"/>
      <c r="H44" s="77">
        <v>0</v>
      </c>
      <c r="I44" s="148">
        <v>0</v>
      </c>
      <c r="J44" s="148"/>
      <c r="K44" s="148"/>
    </row>
    <row r="45" spans="1:11" ht="14.25" customHeight="1">
      <c r="A45" s="129" t="s">
        <v>86</v>
      </c>
      <c r="B45" s="129"/>
      <c r="C45" s="129"/>
      <c r="D45" s="129"/>
      <c r="E45" s="129"/>
      <c r="F45" s="147">
        <v>0</v>
      </c>
      <c r="G45" s="147"/>
      <c r="H45" s="77">
        <v>0</v>
      </c>
      <c r="I45" s="148">
        <v>0</v>
      </c>
      <c r="J45" s="148"/>
      <c r="K45" s="148"/>
    </row>
    <row r="46" ht="40.5" customHeight="1"/>
    <row r="47" spans="1:10" ht="12">
      <c r="A47" s="124" t="s">
        <v>87</v>
      </c>
      <c r="B47" s="124"/>
      <c r="C47" s="124"/>
      <c r="D47" s="1"/>
      <c r="E47" s="1"/>
      <c r="F47" s="1"/>
      <c r="G47" s="1"/>
      <c r="H47" s="144" t="s">
        <v>88</v>
      </c>
      <c r="I47" s="144"/>
      <c r="J47" s="144"/>
    </row>
  </sheetData>
  <sheetProtection/>
  <mergeCells count="122">
    <mergeCell ref="A6:K6"/>
    <mergeCell ref="A47:C47"/>
    <mergeCell ref="H47:J47"/>
    <mergeCell ref="I9:K9"/>
    <mergeCell ref="A10:E10"/>
    <mergeCell ref="F10:G10"/>
    <mergeCell ref="I10:K10"/>
    <mergeCell ref="I8:K8"/>
    <mergeCell ref="A9:E9"/>
    <mergeCell ref="F9:G9"/>
    <mergeCell ref="G2:K2"/>
    <mergeCell ref="G3:K3"/>
    <mergeCell ref="G4:K4"/>
    <mergeCell ref="G1:K1"/>
    <mergeCell ref="C7:I7"/>
    <mergeCell ref="A13:E13"/>
    <mergeCell ref="F13:G13"/>
    <mergeCell ref="I13:K13"/>
    <mergeCell ref="B8:E8"/>
    <mergeCell ref="F8:G8"/>
    <mergeCell ref="F16:G16"/>
    <mergeCell ref="I16:K16"/>
    <mergeCell ref="A11:E11"/>
    <mergeCell ref="F11:G11"/>
    <mergeCell ref="I11:K11"/>
    <mergeCell ref="A12:E12"/>
    <mergeCell ref="F12:G12"/>
    <mergeCell ref="I12:K12"/>
    <mergeCell ref="A19:E19"/>
    <mergeCell ref="F19:G19"/>
    <mergeCell ref="I19:K19"/>
    <mergeCell ref="A14:E14"/>
    <mergeCell ref="F14:G14"/>
    <mergeCell ref="I14:K14"/>
    <mergeCell ref="A15:E15"/>
    <mergeCell ref="F15:G15"/>
    <mergeCell ref="I15:K15"/>
    <mergeCell ref="A16:E16"/>
    <mergeCell ref="A17:E17"/>
    <mergeCell ref="F17:G17"/>
    <mergeCell ref="I17:K17"/>
    <mergeCell ref="A18:E18"/>
    <mergeCell ref="F18:G18"/>
    <mergeCell ref="I18:K18"/>
    <mergeCell ref="I25:K25"/>
    <mergeCell ref="A20:E20"/>
    <mergeCell ref="F20:G20"/>
    <mergeCell ref="I20:K20"/>
    <mergeCell ref="A21:E21"/>
    <mergeCell ref="F21:G21"/>
    <mergeCell ref="I21:K21"/>
    <mergeCell ref="A22:E22"/>
    <mergeCell ref="F22:G22"/>
    <mergeCell ref="I22:K22"/>
    <mergeCell ref="F28:G28"/>
    <mergeCell ref="I28:K28"/>
    <mergeCell ref="A23:E23"/>
    <mergeCell ref="F23:G23"/>
    <mergeCell ref="I23:K23"/>
    <mergeCell ref="A24:E24"/>
    <mergeCell ref="F24:G24"/>
    <mergeCell ref="I24:K24"/>
    <mergeCell ref="A25:E25"/>
    <mergeCell ref="F25:G25"/>
    <mergeCell ref="A31:E31"/>
    <mergeCell ref="F31:G31"/>
    <mergeCell ref="I31:K31"/>
    <mergeCell ref="A26:E26"/>
    <mergeCell ref="F26:G26"/>
    <mergeCell ref="I26:K26"/>
    <mergeCell ref="A27:E27"/>
    <mergeCell ref="F27:G27"/>
    <mergeCell ref="I27:K27"/>
    <mergeCell ref="A28:E28"/>
    <mergeCell ref="A29:E29"/>
    <mergeCell ref="F29:G29"/>
    <mergeCell ref="I29:K29"/>
    <mergeCell ref="A30:E30"/>
    <mergeCell ref="F30:G30"/>
    <mergeCell ref="I30:K30"/>
    <mergeCell ref="I37:K37"/>
    <mergeCell ref="A32:E32"/>
    <mergeCell ref="F32:G32"/>
    <mergeCell ref="I32:K32"/>
    <mergeCell ref="A33:E33"/>
    <mergeCell ref="F33:G33"/>
    <mergeCell ref="I33:K33"/>
    <mergeCell ref="A34:E34"/>
    <mergeCell ref="F34:G34"/>
    <mergeCell ref="I34:K34"/>
    <mergeCell ref="F40:G40"/>
    <mergeCell ref="I40:K40"/>
    <mergeCell ref="A35:E35"/>
    <mergeCell ref="F35:G35"/>
    <mergeCell ref="I35:K35"/>
    <mergeCell ref="A36:E36"/>
    <mergeCell ref="F36:G36"/>
    <mergeCell ref="I36:K36"/>
    <mergeCell ref="A37:E37"/>
    <mergeCell ref="F37:G37"/>
    <mergeCell ref="A43:E43"/>
    <mergeCell ref="F43:G43"/>
    <mergeCell ref="I43:K43"/>
    <mergeCell ref="A38:E38"/>
    <mergeCell ref="F38:G38"/>
    <mergeCell ref="I38:K38"/>
    <mergeCell ref="A39:E39"/>
    <mergeCell ref="F39:G39"/>
    <mergeCell ref="I39:K39"/>
    <mergeCell ref="A40:E40"/>
    <mergeCell ref="A41:E41"/>
    <mergeCell ref="F41:G41"/>
    <mergeCell ref="I41:K41"/>
    <mergeCell ref="A42:E42"/>
    <mergeCell ref="F42:G42"/>
    <mergeCell ref="I42:K42"/>
    <mergeCell ref="A44:E44"/>
    <mergeCell ref="F44:G44"/>
    <mergeCell ref="I44:K44"/>
    <mergeCell ref="A45:E45"/>
    <mergeCell ref="F45:G45"/>
    <mergeCell ref="I45:K45"/>
  </mergeCells>
  <printOptions/>
  <pageMargins left="0.91" right="0.7086614173228347" top="0.89" bottom="0.9" header="0.31496062992125984" footer="0.31496062992125984"/>
  <pageSetup horizontalDpi="600" verticalDpi="600" orientation="portrait" paperSize="9" scale="90" r:id="rId1"/>
  <headerFooter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J96"/>
  <sheetViews>
    <sheetView zoomScalePageLayoutView="0" workbookViewId="0" topLeftCell="A1">
      <selection activeCell="N17" sqref="N17"/>
    </sheetView>
  </sheetViews>
  <sheetFormatPr defaultColWidth="9.140625" defaultRowHeight="15"/>
  <cols>
    <col min="1" max="3" width="9.140625" style="3" customWidth="1"/>
    <col min="4" max="4" width="17.7109375" style="3" customWidth="1"/>
    <col min="5" max="5" width="4.7109375" style="3" customWidth="1"/>
    <col min="6" max="6" width="7.421875" style="3" customWidth="1"/>
    <col min="7" max="7" width="4.28125" style="3" customWidth="1"/>
    <col min="8" max="8" width="8.57421875" style="3" customWidth="1"/>
    <col min="9" max="9" width="5.28125" style="3" customWidth="1"/>
    <col min="10" max="10" width="6.57421875" style="3" customWidth="1"/>
    <col min="11" max="16384" width="9.140625" style="3" customWidth="1"/>
  </cols>
  <sheetData>
    <row r="1" spans="1:10" ht="12">
      <c r="A1" s="1"/>
      <c r="B1" s="1"/>
      <c r="C1" s="1"/>
      <c r="D1" s="1"/>
      <c r="E1" s="1"/>
      <c r="F1" s="124" t="s">
        <v>266</v>
      </c>
      <c r="G1" s="124"/>
      <c r="H1" s="124"/>
      <c r="I1" s="124"/>
      <c r="J1" s="124"/>
    </row>
    <row r="2" spans="1:10" ht="12">
      <c r="A2" s="1"/>
      <c r="B2" s="1"/>
      <c r="C2" s="1"/>
      <c r="D2" s="1"/>
      <c r="E2" s="1"/>
      <c r="F2" s="124" t="s">
        <v>0</v>
      </c>
      <c r="G2" s="124"/>
      <c r="H2" s="124"/>
      <c r="I2" s="124"/>
      <c r="J2" s="124"/>
    </row>
    <row r="3" spans="1:10" ht="12">
      <c r="A3" s="1"/>
      <c r="B3" s="1"/>
      <c r="C3" s="1"/>
      <c r="D3" s="1"/>
      <c r="E3" s="1"/>
      <c r="F3" s="124" t="s">
        <v>223</v>
      </c>
      <c r="G3" s="124"/>
      <c r="H3" s="124"/>
      <c r="I3" s="124"/>
      <c r="J3" s="124"/>
    </row>
    <row r="4" spans="1:10" ht="12">
      <c r="A4" s="1"/>
      <c r="B4" s="1"/>
      <c r="C4" s="1"/>
      <c r="D4" s="1"/>
      <c r="E4" s="1"/>
      <c r="F4" s="124" t="s">
        <v>271</v>
      </c>
      <c r="G4" s="124"/>
      <c r="H4" s="124"/>
      <c r="I4" s="124"/>
      <c r="J4" s="124"/>
    </row>
    <row r="5" spans="1:10" ht="1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109" t="s">
        <v>236</v>
      </c>
      <c r="B6" s="109"/>
      <c r="C6" s="109"/>
      <c r="D6" s="109"/>
      <c r="E6" s="109"/>
      <c r="F6" s="109"/>
      <c r="G6" s="109"/>
      <c r="H6" s="109"/>
      <c r="I6" s="109"/>
      <c r="J6" s="109"/>
    </row>
    <row r="7" spans="1:10" ht="12">
      <c r="A7" s="1"/>
      <c r="B7" s="1"/>
      <c r="C7" s="109"/>
      <c r="D7" s="109"/>
      <c r="E7" s="109"/>
      <c r="F7" s="109"/>
      <c r="G7" s="109"/>
      <c r="H7" s="109"/>
      <c r="I7" s="109"/>
      <c r="J7" s="1"/>
    </row>
    <row r="8" spans="1:10" ht="36" customHeight="1">
      <c r="A8" s="40" t="s">
        <v>1</v>
      </c>
      <c r="B8" s="139" t="s">
        <v>2</v>
      </c>
      <c r="C8" s="139"/>
      <c r="D8" s="139"/>
      <c r="E8" s="136" t="s">
        <v>3</v>
      </c>
      <c r="F8" s="136"/>
      <c r="G8" s="136" t="s">
        <v>4</v>
      </c>
      <c r="H8" s="136"/>
      <c r="I8" s="137" t="s">
        <v>5</v>
      </c>
      <c r="J8" s="137"/>
    </row>
    <row r="9" spans="1:10" ht="14.25" customHeight="1">
      <c r="A9" s="138" t="s">
        <v>6</v>
      </c>
      <c r="B9" s="138"/>
      <c r="C9" s="138"/>
      <c r="D9" s="138"/>
      <c r="E9" s="149">
        <v>1224192</v>
      </c>
      <c r="F9" s="149"/>
      <c r="G9" s="149">
        <v>0</v>
      </c>
      <c r="H9" s="149"/>
      <c r="I9" s="150">
        <v>1224192</v>
      </c>
      <c r="J9" s="150"/>
    </row>
    <row r="10" spans="1:10" ht="14.25" customHeight="1">
      <c r="A10" s="129" t="s">
        <v>7</v>
      </c>
      <c r="B10" s="129"/>
      <c r="C10" s="129"/>
      <c r="D10" s="129"/>
      <c r="E10" s="149">
        <v>1224192</v>
      </c>
      <c r="F10" s="149"/>
      <c r="G10" s="149">
        <v>0</v>
      </c>
      <c r="H10" s="149"/>
      <c r="I10" s="150">
        <v>1224192</v>
      </c>
      <c r="J10" s="150"/>
    </row>
    <row r="11" spans="1:10" ht="18.75" customHeight="1">
      <c r="A11" s="129" t="s">
        <v>8</v>
      </c>
      <c r="B11" s="129"/>
      <c r="C11" s="129"/>
      <c r="D11" s="129"/>
      <c r="E11" s="149">
        <v>1224192</v>
      </c>
      <c r="F11" s="149"/>
      <c r="G11" s="149">
        <v>0</v>
      </c>
      <c r="H11" s="149"/>
      <c r="I11" s="150">
        <v>1224192</v>
      </c>
      <c r="J11" s="150"/>
    </row>
    <row r="12" spans="1:10" ht="26.25" customHeight="1">
      <c r="A12" s="128" t="s">
        <v>9</v>
      </c>
      <c r="B12" s="128"/>
      <c r="C12" s="128"/>
      <c r="D12" s="128"/>
      <c r="E12" s="151">
        <v>1224192</v>
      </c>
      <c r="F12" s="151"/>
      <c r="G12" s="151">
        <v>0</v>
      </c>
      <c r="H12" s="151"/>
      <c r="I12" s="152">
        <v>1224192</v>
      </c>
      <c r="J12" s="152"/>
    </row>
    <row r="13" spans="1:10" ht="52.5" customHeight="1">
      <c r="A13" s="128" t="s">
        <v>10</v>
      </c>
      <c r="B13" s="128"/>
      <c r="C13" s="128"/>
      <c r="D13" s="128"/>
      <c r="E13" s="151">
        <v>1224192</v>
      </c>
      <c r="F13" s="151"/>
      <c r="G13" s="151">
        <v>0</v>
      </c>
      <c r="H13" s="151"/>
      <c r="I13" s="152">
        <v>1224192</v>
      </c>
      <c r="J13" s="152"/>
    </row>
    <row r="14" spans="1:10" ht="18.75" customHeight="1">
      <c r="A14" s="129" t="s">
        <v>11</v>
      </c>
      <c r="B14" s="129"/>
      <c r="C14" s="129"/>
      <c r="D14" s="129"/>
      <c r="E14" s="149">
        <v>0</v>
      </c>
      <c r="F14" s="149"/>
      <c r="G14" s="149">
        <v>23686</v>
      </c>
      <c r="H14" s="149"/>
      <c r="I14" s="150">
        <v>23686</v>
      </c>
      <c r="J14" s="150"/>
    </row>
    <row r="15" spans="1:10" ht="29.25" customHeight="1">
      <c r="A15" s="128" t="s">
        <v>12</v>
      </c>
      <c r="B15" s="128"/>
      <c r="C15" s="128"/>
      <c r="D15" s="128"/>
      <c r="E15" s="151">
        <v>0</v>
      </c>
      <c r="F15" s="151"/>
      <c r="G15" s="151">
        <v>7000</v>
      </c>
      <c r="H15" s="151"/>
      <c r="I15" s="152">
        <v>7000</v>
      </c>
      <c r="J15" s="152"/>
    </row>
    <row r="16" spans="1:10" ht="29.25" customHeight="1">
      <c r="A16" s="128" t="s">
        <v>13</v>
      </c>
      <c r="B16" s="128"/>
      <c r="C16" s="128"/>
      <c r="D16" s="128"/>
      <c r="E16" s="151">
        <v>0</v>
      </c>
      <c r="F16" s="151"/>
      <c r="G16" s="151">
        <v>7000</v>
      </c>
      <c r="H16" s="151"/>
      <c r="I16" s="152">
        <v>7000</v>
      </c>
      <c r="J16" s="152"/>
    </row>
    <row r="17" spans="1:10" ht="29.25" customHeight="1">
      <c r="A17" s="128" t="s">
        <v>14</v>
      </c>
      <c r="B17" s="128"/>
      <c r="C17" s="128"/>
      <c r="D17" s="128"/>
      <c r="E17" s="151">
        <v>0</v>
      </c>
      <c r="F17" s="151"/>
      <c r="G17" s="151">
        <v>16686</v>
      </c>
      <c r="H17" s="151"/>
      <c r="I17" s="152">
        <v>16686</v>
      </c>
      <c r="J17" s="152"/>
    </row>
    <row r="18" spans="1:10" ht="29.25" customHeight="1">
      <c r="A18" s="128" t="s">
        <v>15</v>
      </c>
      <c r="B18" s="128"/>
      <c r="C18" s="128"/>
      <c r="D18" s="128"/>
      <c r="E18" s="151">
        <v>0</v>
      </c>
      <c r="F18" s="151"/>
      <c r="G18" s="151">
        <v>16686</v>
      </c>
      <c r="H18" s="151"/>
      <c r="I18" s="152">
        <v>16686</v>
      </c>
      <c r="J18" s="152"/>
    </row>
    <row r="19" spans="1:10" ht="14.25" customHeight="1">
      <c r="A19" s="129" t="s">
        <v>16</v>
      </c>
      <c r="B19" s="129"/>
      <c r="C19" s="129"/>
      <c r="D19" s="129"/>
      <c r="E19" s="147">
        <v>1224192</v>
      </c>
      <c r="F19" s="147"/>
      <c r="G19" s="147">
        <v>23686</v>
      </c>
      <c r="H19" s="147"/>
      <c r="I19" s="148">
        <v>1247878</v>
      </c>
      <c r="J19" s="148"/>
    </row>
    <row r="20" spans="1:10" ht="19.5" customHeight="1">
      <c r="A20" s="129" t="s">
        <v>17</v>
      </c>
      <c r="B20" s="129"/>
      <c r="C20" s="129"/>
      <c r="D20" s="129"/>
      <c r="E20" s="147">
        <v>644733</v>
      </c>
      <c r="F20" s="147"/>
      <c r="G20" s="147">
        <v>1241</v>
      </c>
      <c r="H20" s="147"/>
      <c r="I20" s="148">
        <v>645974</v>
      </c>
      <c r="J20" s="148"/>
    </row>
    <row r="21" spans="1:10" ht="19.5" customHeight="1">
      <c r="A21" s="129" t="s">
        <v>18</v>
      </c>
      <c r="B21" s="129"/>
      <c r="C21" s="129"/>
      <c r="D21" s="129"/>
      <c r="E21" s="147">
        <v>519571</v>
      </c>
      <c r="F21" s="147"/>
      <c r="G21" s="147">
        <v>1000</v>
      </c>
      <c r="H21" s="147"/>
      <c r="I21" s="148">
        <v>520571</v>
      </c>
      <c r="J21" s="148"/>
    </row>
    <row r="22" spans="1:10" ht="19.5" customHeight="1">
      <c r="A22" s="129" t="s">
        <v>19</v>
      </c>
      <c r="B22" s="129"/>
      <c r="C22" s="129"/>
      <c r="D22" s="129"/>
      <c r="E22" s="147">
        <v>499264</v>
      </c>
      <c r="F22" s="147"/>
      <c r="G22" s="147">
        <v>0</v>
      </c>
      <c r="H22" s="147"/>
      <c r="I22" s="148">
        <v>499264</v>
      </c>
      <c r="J22" s="148"/>
    </row>
    <row r="23" spans="1:10" ht="19.5" customHeight="1">
      <c r="A23" s="128" t="s">
        <v>20</v>
      </c>
      <c r="B23" s="128"/>
      <c r="C23" s="128"/>
      <c r="D23" s="128"/>
      <c r="E23" s="145">
        <v>499264</v>
      </c>
      <c r="F23" s="145"/>
      <c r="G23" s="145">
        <v>0</v>
      </c>
      <c r="H23" s="145"/>
      <c r="I23" s="146">
        <v>499264</v>
      </c>
      <c r="J23" s="146"/>
    </row>
    <row r="24" spans="1:10" ht="19.5" customHeight="1">
      <c r="A24" s="129" t="s">
        <v>21</v>
      </c>
      <c r="B24" s="129"/>
      <c r="C24" s="129"/>
      <c r="D24" s="129"/>
      <c r="E24" s="147">
        <v>0</v>
      </c>
      <c r="F24" s="147"/>
      <c r="G24" s="147">
        <v>0</v>
      </c>
      <c r="H24" s="147"/>
      <c r="I24" s="148">
        <v>0</v>
      </c>
      <c r="J24" s="148"/>
    </row>
    <row r="25" spans="1:10" ht="19.5" customHeight="1">
      <c r="A25" s="128" t="s">
        <v>22</v>
      </c>
      <c r="B25" s="128"/>
      <c r="C25" s="128"/>
      <c r="D25" s="128"/>
      <c r="E25" s="145">
        <v>0</v>
      </c>
      <c r="F25" s="145"/>
      <c r="G25" s="145">
        <v>0</v>
      </c>
      <c r="H25" s="145"/>
      <c r="I25" s="146">
        <v>0</v>
      </c>
      <c r="J25" s="146"/>
    </row>
    <row r="26" spans="1:10" ht="29.25" customHeight="1">
      <c r="A26" s="129" t="s">
        <v>23</v>
      </c>
      <c r="B26" s="129"/>
      <c r="C26" s="129"/>
      <c r="D26" s="129"/>
      <c r="E26" s="147">
        <v>20307</v>
      </c>
      <c r="F26" s="147"/>
      <c r="G26" s="147">
        <v>1000</v>
      </c>
      <c r="H26" s="147"/>
      <c r="I26" s="148">
        <v>21307</v>
      </c>
      <c r="J26" s="148"/>
    </row>
    <row r="27" spans="1:10" ht="39.75" customHeight="1">
      <c r="A27" s="129" t="s">
        <v>24</v>
      </c>
      <c r="B27" s="129"/>
      <c r="C27" s="129"/>
      <c r="D27" s="129"/>
      <c r="E27" s="147">
        <v>125162</v>
      </c>
      <c r="F27" s="147"/>
      <c r="G27" s="147">
        <v>241</v>
      </c>
      <c r="H27" s="147"/>
      <c r="I27" s="148">
        <v>125403</v>
      </c>
      <c r="J27" s="148"/>
    </row>
    <row r="28" spans="1:10" ht="29.25" customHeight="1">
      <c r="A28" s="129" t="s">
        <v>25</v>
      </c>
      <c r="B28" s="129"/>
      <c r="C28" s="129"/>
      <c r="D28" s="129"/>
      <c r="E28" s="147">
        <v>125162</v>
      </c>
      <c r="F28" s="147"/>
      <c r="G28" s="147">
        <v>241</v>
      </c>
      <c r="H28" s="147"/>
      <c r="I28" s="148">
        <v>125403</v>
      </c>
      <c r="J28" s="148"/>
    </row>
    <row r="29" spans="1:10" ht="19.5" customHeight="1">
      <c r="A29" s="129" t="s">
        <v>26</v>
      </c>
      <c r="B29" s="129"/>
      <c r="C29" s="129"/>
      <c r="D29" s="129"/>
      <c r="E29" s="147">
        <v>556793</v>
      </c>
      <c r="F29" s="147"/>
      <c r="G29" s="147">
        <v>16051</v>
      </c>
      <c r="H29" s="147"/>
      <c r="I29" s="148">
        <v>572844</v>
      </c>
      <c r="J29" s="148"/>
    </row>
    <row r="30" spans="1:10" ht="29.25" customHeight="1">
      <c r="A30" s="129" t="s">
        <v>27</v>
      </c>
      <c r="B30" s="129"/>
      <c r="C30" s="129"/>
      <c r="D30" s="129"/>
      <c r="E30" s="147">
        <v>305191</v>
      </c>
      <c r="F30" s="147"/>
      <c r="G30" s="147">
        <v>0</v>
      </c>
      <c r="H30" s="147"/>
      <c r="I30" s="148">
        <v>305191</v>
      </c>
      <c r="J30" s="148"/>
    </row>
    <row r="31" spans="1:10" ht="29.25" customHeight="1">
      <c r="A31" s="129" t="s">
        <v>28</v>
      </c>
      <c r="B31" s="129"/>
      <c r="C31" s="129"/>
      <c r="D31" s="129"/>
      <c r="E31" s="147">
        <v>19361</v>
      </c>
      <c r="F31" s="147"/>
      <c r="G31" s="147">
        <v>0</v>
      </c>
      <c r="H31" s="147"/>
      <c r="I31" s="148">
        <v>19361</v>
      </c>
      <c r="J31" s="148"/>
    </row>
    <row r="32" spans="1:10" ht="18.75" customHeight="1">
      <c r="A32" s="128" t="s">
        <v>29</v>
      </c>
      <c r="B32" s="128"/>
      <c r="C32" s="128"/>
      <c r="D32" s="128"/>
      <c r="E32" s="145">
        <v>2702</v>
      </c>
      <c r="F32" s="145"/>
      <c r="G32" s="145">
        <v>0</v>
      </c>
      <c r="H32" s="145"/>
      <c r="I32" s="146">
        <v>2702</v>
      </c>
      <c r="J32" s="146"/>
    </row>
    <row r="33" spans="1:10" ht="29.25" customHeight="1">
      <c r="A33" s="128" t="s">
        <v>30</v>
      </c>
      <c r="B33" s="128"/>
      <c r="C33" s="128"/>
      <c r="D33" s="128"/>
      <c r="E33" s="145">
        <v>16659</v>
      </c>
      <c r="F33" s="145"/>
      <c r="G33" s="145">
        <v>0</v>
      </c>
      <c r="H33" s="145"/>
      <c r="I33" s="146">
        <v>16659</v>
      </c>
      <c r="J33" s="146"/>
    </row>
    <row r="34" spans="1:10" ht="29.25" customHeight="1">
      <c r="A34" s="129" t="s">
        <v>31</v>
      </c>
      <c r="B34" s="129"/>
      <c r="C34" s="129"/>
      <c r="D34" s="129"/>
      <c r="E34" s="147">
        <v>285830</v>
      </c>
      <c r="F34" s="147"/>
      <c r="G34" s="147">
        <v>0</v>
      </c>
      <c r="H34" s="147"/>
      <c r="I34" s="148">
        <v>285830</v>
      </c>
      <c r="J34" s="148"/>
    </row>
    <row r="35" spans="1:10" ht="14.25" customHeight="1">
      <c r="A35" s="128" t="s">
        <v>32</v>
      </c>
      <c r="B35" s="128"/>
      <c r="C35" s="128"/>
      <c r="D35" s="128"/>
      <c r="E35" s="145">
        <v>78800</v>
      </c>
      <c r="F35" s="145"/>
      <c r="G35" s="145">
        <v>0</v>
      </c>
      <c r="H35" s="145"/>
      <c r="I35" s="146">
        <v>78800</v>
      </c>
      <c r="J35" s="146"/>
    </row>
    <row r="36" spans="1:10" ht="29.25" customHeight="1">
      <c r="A36" s="128" t="s">
        <v>33</v>
      </c>
      <c r="B36" s="128"/>
      <c r="C36" s="128"/>
      <c r="D36" s="128"/>
      <c r="E36" s="145">
        <v>207030</v>
      </c>
      <c r="F36" s="145"/>
      <c r="G36" s="145">
        <v>0</v>
      </c>
      <c r="H36" s="145"/>
      <c r="I36" s="146">
        <v>207030</v>
      </c>
      <c r="J36" s="146"/>
    </row>
    <row r="37" spans="1:10" ht="19.5" customHeight="1">
      <c r="A37" s="129" t="s">
        <v>34</v>
      </c>
      <c r="B37" s="129"/>
      <c r="C37" s="129"/>
      <c r="D37" s="129"/>
      <c r="E37" s="147">
        <v>170799</v>
      </c>
      <c r="F37" s="147"/>
      <c r="G37" s="147">
        <v>3510</v>
      </c>
      <c r="H37" s="147"/>
      <c r="I37" s="148">
        <v>174309</v>
      </c>
      <c r="J37" s="148"/>
    </row>
    <row r="38" spans="1:10" ht="19.5" customHeight="1">
      <c r="A38" s="129" t="s">
        <v>35</v>
      </c>
      <c r="B38" s="129"/>
      <c r="C38" s="129"/>
      <c r="D38" s="129"/>
      <c r="E38" s="147">
        <v>1685</v>
      </c>
      <c r="F38" s="147"/>
      <c r="G38" s="147">
        <v>0</v>
      </c>
      <c r="H38" s="147"/>
      <c r="I38" s="148">
        <v>1685</v>
      </c>
      <c r="J38" s="148"/>
    </row>
    <row r="39" spans="1:10" ht="19.5" customHeight="1">
      <c r="A39" s="128" t="s">
        <v>36</v>
      </c>
      <c r="B39" s="128"/>
      <c r="C39" s="128"/>
      <c r="D39" s="128"/>
      <c r="E39" s="145">
        <v>1685</v>
      </c>
      <c r="F39" s="145"/>
      <c r="G39" s="145">
        <v>0</v>
      </c>
      <c r="H39" s="145"/>
      <c r="I39" s="146">
        <v>1685</v>
      </c>
      <c r="J39" s="146"/>
    </row>
    <row r="40" spans="1:10" ht="27" customHeight="1">
      <c r="A40" s="129" t="s">
        <v>37</v>
      </c>
      <c r="B40" s="129"/>
      <c r="C40" s="129"/>
      <c r="D40" s="129"/>
      <c r="E40" s="147">
        <v>960</v>
      </c>
      <c r="F40" s="147"/>
      <c r="G40" s="147">
        <v>0</v>
      </c>
      <c r="H40" s="147"/>
      <c r="I40" s="148">
        <v>960</v>
      </c>
      <c r="J40" s="148"/>
    </row>
    <row r="41" spans="1:10" ht="19.5" customHeight="1">
      <c r="A41" s="128" t="s">
        <v>38</v>
      </c>
      <c r="B41" s="128"/>
      <c r="C41" s="128"/>
      <c r="D41" s="128"/>
      <c r="E41" s="145">
        <v>420</v>
      </c>
      <c r="F41" s="145"/>
      <c r="G41" s="145">
        <v>0</v>
      </c>
      <c r="H41" s="145"/>
      <c r="I41" s="146">
        <v>420</v>
      </c>
      <c r="J41" s="146"/>
    </row>
    <row r="42" spans="1:10" ht="19.5" customHeight="1">
      <c r="A42" s="128" t="s">
        <v>39</v>
      </c>
      <c r="B42" s="128"/>
      <c r="C42" s="128"/>
      <c r="D42" s="128"/>
      <c r="E42" s="145">
        <v>240</v>
      </c>
      <c r="F42" s="145"/>
      <c r="G42" s="145">
        <v>0</v>
      </c>
      <c r="H42" s="145"/>
      <c r="I42" s="146">
        <v>240</v>
      </c>
      <c r="J42" s="146"/>
    </row>
    <row r="43" spans="1:10" ht="19.5" customHeight="1">
      <c r="A43" s="128" t="s">
        <v>40</v>
      </c>
      <c r="B43" s="128"/>
      <c r="C43" s="128"/>
      <c r="D43" s="128"/>
      <c r="E43" s="145">
        <v>200</v>
      </c>
      <c r="F43" s="145"/>
      <c r="G43" s="145">
        <v>0</v>
      </c>
      <c r="H43" s="145"/>
      <c r="I43" s="146">
        <v>200</v>
      </c>
      <c r="J43" s="146"/>
    </row>
    <row r="44" spans="1:10" ht="43.5" customHeight="1">
      <c r="A44" s="128" t="s">
        <v>244</v>
      </c>
      <c r="B44" s="128"/>
      <c r="C44" s="128"/>
      <c r="D44" s="128"/>
      <c r="E44" s="145">
        <v>100</v>
      </c>
      <c r="F44" s="145"/>
      <c r="G44" s="145">
        <v>0</v>
      </c>
      <c r="H44" s="145"/>
      <c r="I44" s="146">
        <v>100</v>
      </c>
      <c r="J44" s="146"/>
    </row>
    <row r="45" spans="1:10" ht="29.25" customHeight="1">
      <c r="A45" s="129" t="s">
        <v>41</v>
      </c>
      <c r="B45" s="129"/>
      <c r="C45" s="129"/>
      <c r="D45" s="129"/>
      <c r="E45" s="147">
        <v>104994</v>
      </c>
      <c r="F45" s="147"/>
      <c r="G45" s="147">
        <v>2610</v>
      </c>
      <c r="H45" s="147"/>
      <c r="I45" s="148">
        <v>107604</v>
      </c>
      <c r="J45" s="148"/>
    </row>
    <row r="46" spans="1:10" ht="29.25" customHeight="1">
      <c r="A46" s="128" t="s">
        <v>42</v>
      </c>
      <c r="B46" s="128"/>
      <c r="C46" s="128"/>
      <c r="D46" s="128"/>
      <c r="E46" s="145">
        <v>74404</v>
      </c>
      <c r="F46" s="145"/>
      <c r="G46" s="145">
        <v>500</v>
      </c>
      <c r="H46" s="145"/>
      <c r="I46" s="146">
        <v>74904</v>
      </c>
      <c r="J46" s="146"/>
    </row>
    <row r="47" spans="1:10" ht="29.25" customHeight="1">
      <c r="A47" s="128" t="s">
        <v>43</v>
      </c>
      <c r="B47" s="128"/>
      <c r="C47" s="128"/>
      <c r="D47" s="128"/>
      <c r="E47" s="145">
        <v>9250</v>
      </c>
      <c r="F47" s="145"/>
      <c r="G47" s="145">
        <v>1810</v>
      </c>
      <c r="H47" s="145"/>
      <c r="I47" s="146">
        <v>11060</v>
      </c>
      <c r="J47" s="146"/>
    </row>
    <row r="48" spans="1:10" ht="14.25" customHeight="1">
      <c r="A48" s="128" t="s">
        <v>44</v>
      </c>
      <c r="B48" s="128"/>
      <c r="C48" s="128"/>
      <c r="D48" s="128"/>
      <c r="E48" s="145">
        <v>820</v>
      </c>
      <c r="F48" s="145"/>
      <c r="G48" s="145">
        <v>0</v>
      </c>
      <c r="H48" s="145"/>
      <c r="I48" s="146">
        <v>820</v>
      </c>
      <c r="J48" s="146"/>
    </row>
    <row r="49" spans="1:10" ht="29.25" customHeight="1">
      <c r="A49" s="128" t="s">
        <v>245</v>
      </c>
      <c r="B49" s="128"/>
      <c r="C49" s="128"/>
      <c r="D49" s="128"/>
      <c r="E49" s="145">
        <v>2611</v>
      </c>
      <c r="F49" s="145"/>
      <c r="G49" s="145">
        <v>0</v>
      </c>
      <c r="H49" s="145"/>
      <c r="I49" s="146">
        <v>2611</v>
      </c>
      <c r="J49" s="146"/>
    </row>
    <row r="50" spans="1:10" ht="17.25" customHeight="1">
      <c r="A50" s="128" t="s">
        <v>46</v>
      </c>
      <c r="B50" s="128"/>
      <c r="C50" s="128"/>
      <c r="D50" s="128"/>
      <c r="E50" s="145">
        <v>17909</v>
      </c>
      <c r="F50" s="145"/>
      <c r="G50" s="145">
        <v>300</v>
      </c>
      <c r="H50" s="145"/>
      <c r="I50" s="146">
        <v>18209</v>
      </c>
      <c r="J50" s="146"/>
    </row>
    <row r="51" spans="1:10" ht="17.25" customHeight="1">
      <c r="A51" s="129" t="s">
        <v>47</v>
      </c>
      <c r="B51" s="129"/>
      <c r="C51" s="129"/>
      <c r="D51" s="129"/>
      <c r="E51" s="147">
        <v>1894</v>
      </c>
      <c r="F51" s="147"/>
      <c r="G51" s="147">
        <v>0</v>
      </c>
      <c r="H51" s="147"/>
      <c r="I51" s="148">
        <v>1894</v>
      </c>
      <c r="J51" s="148"/>
    </row>
    <row r="52" spans="1:10" ht="17.25" customHeight="1">
      <c r="A52" s="128" t="s">
        <v>48</v>
      </c>
      <c r="B52" s="128"/>
      <c r="C52" s="128"/>
      <c r="D52" s="128"/>
      <c r="E52" s="145">
        <v>1894</v>
      </c>
      <c r="F52" s="145"/>
      <c r="G52" s="145">
        <v>0</v>
      </c>
      <c r="H52" s="145"/>
      <c r="I52" s="146">
        <v>1894</v>
      </c>
      <c r="J52" s="146"/>
    </row>
    <row r="53" spans="1:10" ht="17.25" customHeight="1">
      <c r="A53" s="129" t="s">
        <v>49</v>
      </c>
      <c r="B53" s="129"/>
      <c r="C53" s="129"/>
      <c r="D53" s="129"/>
      <c r="E53" s="147">
        <v>60266</v>
      </c>
      <c r="F53" s="147"/>
      <c r="G53" s="147">
        <v>500</v>
      </c>
      <c r="H53" s="147"/>
      <c r="I53" s="148">
        <v>60766</v>
      </c>
      <c r="J53" s="148"/>
    </row>
    <row r="54" spans="1:10" ht="17.25" customHeight="1">
      <c r="A54" s="128" t="s">
        <v>50</v>
      </c>
      <c r="B54" s="128"/>
      <c r="C54" s="128"/>
      <c r="D54" s="128"/>
      <c r="E54" s="145">
        <v>24730</v>
      </c>
      <c r="F54" s="145"/>
      <c r="G54" s="145">
        <v>500</v>
      </c>
      <c r="H54" s="145"/>
      <c r="I54" s="146">
        <v>25230</v>
      </c>
      <c r="J54" s="146"/>
    </row>
    <row r="55" spans="1:10" ht="17.25" customHeight="1">
      <c r="A55" s="128" t="s">
        <v>51</v>
      </c>
      <c r="B55" s="128"/>
      <c r="C55" s="128"/>
      <c r="D55" s="128"/>
      <c r="E55" s="145">
        <v>26886</v>
      </c>
      <c r="F55" s="145"/>
      <c r="G55" s="145">
        <v>0</v>
      </c>
      <c r="H55" s="145"/>
      <c r="I55" s="146">
        <v>26886</v>
      </c>
      <c r="J55" s="146"/>
    </row>
    <row r="56" spans="1:10" ht="17.25" customHeight="1">
      <c r="A56" s="128" t="s">
        <v>52</v>
      </c>
      <c r="B56" s="128"/>
      <c r="C56" s="128"/>
      <c r="D56" s="128"/>
      <c r="E56" s="145">
        <v>5950</v>
      </c>
      <c r="F56" s="145"/>
      <c r="G56" s="145">
        <v>0</v>
      </c>
      <c r="H56" s="145"/>
      <c r="I56" s="146">
        <v>5950</v>
      </c>
      <c r="J56" s="146"/>
    </row>
    <row r="57" spans="1:10" ht="17.25" customHeight="1">
      <c r="A57" s="128" t="s">
        <v>53</v>
      </c>
      <c r="B57" s="128"/>
      <c r="C57" s="128"/>
      <c r="D57" s="128"/>
      <c r="E57" s="145">
        <v>2700</v>
      </c>
      <c r="F57" s="145"/>
      <c r="G57" s="145">
        <v>0</v>
      </c>
      <c r="H57" s="145"/>
      <c r="I57" s="146">
        <v>2700</v>
      </c>
      <c r="J57" s="146"/>
    </row>
    <row r="58" spans="1:10" ht="17.25" customHeight="1">
      <c r="A58" s="129" t="s">
        <v>54</v>
      </c>
      <c r="B58" s="129"/>
      <c r="C58" s="129"/>
      <c r="D58" s="129"/>
      <c r="E58" s="147">
        <v>1000</v>
      </c>
      <c r="F58" s="147"/>
      <c r="G58" s="147">
        <v>400</v>
      </c>
      <c r="H58" s="147"/>
      <c r="I58" s="148">
        <v>1400</v>
      </c>
      <c r="J58" s="148"/>
    </row>
    <row r="59" spans="1:10" ht="17.25" customHeight="1">
      <c r="A59" s="128" t="s">
        <v>55</v>
      </c>
      <c r="B59" s="128"/>
      <c r="C59" s="128"/>
      <c r="D59" s="128"/>
      <c r="E59" s="145">
        <v>1000</v>
      </c>
      <c r="F59" s="145"/>
      <c r="G59" s="145">
        <v>400</v>
      </c>
      <c r="H59" s="145"/>
      <c r="I59" s="146">
        <v>1400</v>
      </c>
      <c r="J59" s="146"/>
    </row>
    <row r="60" spans="1:10" ht="38.25" customHeight="1">
      <c r="A60" s="129" t="s">
        <v>56</v>
      </c>
      <c r="B60" s="129"/>
      <c r="C60" s="129"/>
      <c r="D60" s="129"/>
      <c r="E60" s="147">
        <v>79803</v>
      </c>
      <c r="F60" s="147"/>
      <c r="G60" s="147">
        <v>12541</v>
      </c>
      <c r="H60" s="147"/>
      <c r="I60" s="148">
        <v>92344</v>
      </c>
      <c r="J60" s="148"/>
    </row>
    <row r="61" spans="1:10" ht="29.25" customHeight="1">
      <c r="A61" s="129" t="s">
        <v>57</v>
      </c>
      <c r="B61" s="129"/>
      <c r="C61" s="129"/>
      <c r="D61" s="129"/>
      <c r="E61" s="147">
        <v>44886</v>
      </c>
      <c r="F61" s="147"/>
      <c r="G61" s="147">
        <v>5696</v>
      </c>
      <c r="H61" s="147"/>
      <c r="I61" s="148">
        <v>50582</v>
      </c>
      <c r="J61" s="148"/>
    </row>
    <row r="62" spans="1:10" ht="14.25" customHeight="1">
      <c r="A62" s="128" t="s">
        <v>58</v>
      </c>
      <c r="B62" s="128"/>
      <c r="C62" s="128"/>
      <c r="D62" s="128"/>
      <c r="E62" s="145">
        <v>18382</v>
      </c>
      <c r="F62" s="145"/>
      <c r="G62" s="145">
        <v>920</v>
      </c>
      <c r="H62" s="145"/>
      <c r="I62" s="146">
        <v>19302</v>
      </c>
      <c r="J62" s="146"/>
    </row>
    <row r="63" spans="1:10" ht="14.25" customHeight="1">
      <c r="A63" s="128" t="s">
        <v>59</v>
      </c>
      <c r="B63" s="128"/>
      <c r="C63" s="128"/>
      <c r="D63" s="128"/>
      <c r="E63" s="145">
        <v>16000</v>
      </c>
      <c r="F63" s="145"/>
      <c r="G63" s="145">
        <v>4776</v>
      </c>
      <c r="H63" s="145"/>
      <c r="I63" s="146">
        <v>20776</v>
      </c>
      <c r="J63" s="146"/>
    </row>
    <row r="64" spans="1:10" ht="14.25" customHeight="1">
      <c r="A64" s="128" t="s">
        <v>60</v>
      </c>
      <c r="B64" s="128"/>
      <c r="C64" s="128"/>
      <c r="D64" s="128"/>
      <c r="E64" s="145">
        <v>100</v>
      </c>
      <c r="F64" s="145"/>
      <c r="G64" s="145">
        <v>0</v>
      </c>
      <c r="H64" s="145"/>
      <c r="I64" s="146">
        <v>100</v>
      </c>
      <c r="J64" s="146"/>
    </row>
    <row r="65" spans="1:10" ht="40.5" customHeight="1">
      <c r="A65" s="128" t="s">
        <v>61</v>
      </c>
      <c r="B65" s="128"/>
      <c r="C65" s="128"/>
      <c r="D65" s="128"/>
      <c r="E65" s="145">
        <v>10404</v>
      </c>
      <c r="F65" s="145"/>
      <c r="G65" s="145">
        <v>0</v>
      </c>
      <c r="H65" s="145"/>
      <c r="I65" s="146">
        <v>10404</v>
      </c>
      <c r="J65" s="146"/>
    </row>
    <row r="66" spans="1:10" ht="17.25" customHeight="1">
      <c r="A66" s="129" t="s">
        <v>62</v>
      </c>
      <c r="B66" s="129"/>
      <c r="C66" s="129"/>
      <c r="D66" s="129"/>
      <c r="E66" s="147">
        <v>1460</v>
      </c>
      <c r="F66" s="147"/>
      <c r="G66" s="147">
        <v>0</v>
      </c>
      <c r="H66" s="147"/>
      <c r="I66" s="148">
        <v>1460</v>
      </c>
      <c r="J66" s="148"/>
    </row>
    <row r="67" spans="1:10" ht="17.25" customHeight="1">
      <c r="A67" s="128" t="s">
        <v>63</v>
      </c>
      <c r="B67" s="128"/>
      <c r="C67" s="128"/>
      <c r="D67" s="128"/>
      <c r="E67" s="145">
        <v>1460</v>
      </c>
      <c r="F67" s="145"/>
      <c r="G67" s="145">
        <v>0</v>
      </c>
      <c r="H67" s="145"/>
      <c r="I67" s="146">
        <v>1460</v>
      </c>
      <c r="J67" s="146"/>
    </row>
    <row r="68" spans="1:10" ht="41.25" customHeight="1">
      <c r="A68" s="129" t="s">
        <v>246</v>
      </c>
      <c r="B68" s="129"/>
      <c r="C68" s="129"/>
      <c r="D68" s="129"/>
      <c r="E68" s="147">
        <v>0</v>
      </c>
      <c r="F68" s="147"/>
      <c r="G68" s="147">
        <v>120</v>
      </c>
      <c r="H68" s="147"/>
      <c r="I68" s="148">
        <v>120</v>
      </c>
      <c r="J68" s="148"/>
    </row>
    <row r="69" spans="1:10" ht="29.25" customHeight="1">
      <c r="A69" s="128" t="s">
        <v>247</v>
      </c>
      <c r="B69" s="128"/>
      <c r="C69" s="128"/>
      <c r="D69" s="128"/>
      <c r="E69" s="145">
        <v>0</v>
      </c>
      <c r="F69" s="145"/>
      <c r="G69" s="145">
        <v>120</v>
      </c>
      <c r="H69" s="145"/>
      <c r="I69" s="146">
        <v>120</v>
      </c>
      <c r="J69" s="146"/>
    </row>
    <row r="70" spans="1:10" ht="29.25" customHeight="1">
      <c r="A70" s="129" t="s">
        <v>64</v>
      </c>
      <c r="B70" s="129"/>
      <c r="C70" s="129"/>
      <c r="D70" s="129"/>
      <c r="E70" s="147">
        <v>870</v>
      </c>
      <c r="F70" s="147"/>
      <c r="G70" s="147">
        <v>2185</v>
      </c>
      <c r="H70" s="147"/>
      <c r="I70" s="148">
        <v>3055</v>
      </c>
      <c r="J70" s="148"/>
    </row>
    <row r="71" spans="1:10" ht="14.25" customHeight="1">
      <c r="A71" s="128" t="s">
        <v>65</v>
      </c>
      <c r="B71" s="128"/>
      <c r="C71" s="128"/>
      <c r="D71" s="128"/>
      <c r="E71" s="145">
        <v>870</v>
      </c>
      <c r="F71" s="145"/>
      <c r="G71" s="145">
        <v>2185</v>
      </c>
      <c r="H71" s="145"/>
      <c r="I71" s="146">
        <v>3055</v>
      </c>
      <c r="J71" s="146"/>
    </row>
    <row r="72" spans="1:10" ht="14.25" customHeight="1">
      <c r="A72" s="129" t="s">
        <v>66</v>
      </c>
      <c r="B72" s="129"/>
      <c r="C72" s="129"/>
      <c r="D72" s="129"/>
      <c r="E72" s="147">
        <v>31587</v>
      </c>
      <c r="F72" s="147"/>
      <c r="G72" s="147">
        <v>0</v>
      </c>
      <c r="H72" s="147"/>
      <c r="I72" s="148">
        <v>31587</v>
      </c>
      <c r="J72" s="148"/>
    </row>
    <row r="73" spans="1:10" ht="14.25" customHeight="1">
      <c r="A73" s="128" t="s">
        <v>67</v>
      </c>
      <c r="B73" s="128"/>
      <c r="C73" s="128"/>
      <c r="D73" s="128"/>
      <c r="E73" s="145">
        <v>4751</v>
      </c>
      <c r="F73" s="145"/>
      <c r="G73" s="145">
        <v>0</v>
      </c>
      <c r="H73" s="145"/>
      <c r="I73" s="146">
        <v>4751</v>
      </c>
      <c r="J73" s="146"/>
    </row>
    <row r="74" spans="1:10" ht="14.25" customHeight="1">
      <c r="A74" s="128" t="s">
        <v>68</v>
      </c>
      <c r="B74" s="128"/>
      <c r="C74" s="128"/>
      <c r="D74" s="128"/>
      <c r="E74" s="145">
        <v>300</v>
      </c>
      <c r="F74" s="145"/>
      <c r="G74" s="145">
        <v>0</v>
      </c>
      <c r="H74" s="145"/>
      <c r="I74" s="146">
        <v>300</v>
      </c>
      <c r="J74" s="146"/>
    </row>
    <row r="75" spans="1:10" ht="15" customHeight="1">
      <c r="A75" s="128" t="s">
        <v>69</v>
      </c>
      <c r="B75" s="128"/>
      <c r="C75" s="128"/>
      <c r="D75" s="128"/>
      <c r="E75" s="145">
        <v>26536</v>
      </c>
      <c r="F75" s="145"/>
      <c r="G75" s="145">
        <v>0</v>
      </c>
      <c r="H75" s="145"/>
      <c r="I75" s="146">
        <v>26536</v>
      </c>
      <c r="J75" s="146"/>
    </row>
    <row r="76" spans="1:10" ht="14.25" customHeight="1">
      <c r="A76" s="129" t="s">
        <v>70</v>
      </c>
      <c r="B76" s="129"/>
      <c r="C76" s="129"/>
      <c r="D76" s="129"/>
      <c r="E76" s="147">
        <v>1000</v>
      </c>
      <c r="F76" s="147"/>
      <c r="G76" s="147">
        <v>4540</v>
      </c>
      <c r="H76" s="147"/>
      <c r="I76" s="148">
        <v>5540</v>
      </c>
      <c r="J76" s="148"/>
    </row>
    <row r="77" spans="1:10" ht="29.25" customHeight="1">
      <c r="A77" s="129" t="s">
        <v>71</v>
      </c>
      <c r="B77" s="129"/>
      <c r="C77" s="129"/>
      <c r="D77" s="129"/>
      <c r="E77" s="147">
        <v>1000</v>
      </c>
      <c r="F77" s="147"/>
      <c r="G77" s="147">
        <v>0</v>
      </c>
      <c r="H77" s="147"/>
      <c r="I77" s="148">
        <v>1000</v>
      </c>
      <c r="J77" s="148"/>
    </row>
    <row r="78" spans="1:10" ht="14.25" customHeight="1">
      <c r="A78" s="129" t="s">
        <v>72</v>
      </c>
      <c r="B78" s="129"/>
      <c r="C78" s="129"/>
      <c r="D78" s="129"/>
      <c r="E78" s="147">
        <v>1000</v>
      </c>
      <c r="F78" s="147"/>
      <c r="G78" s="147">
        <v>0</v>
      </c>
      <c r="H78" s="147"/>
      <c r="I78" s="148">
        <v>1000</v>
      </c>
      <c r="J78" s="148"/>
    </row>
    <row r="79" spans="1:10" ht="14.25" customHeight="1">
      <c r="A79" s="128" t="s">
        <v>73</v>
      </c>
      <c r="B79" s="128"/>
      <c r="C79" s="128"/>
      <c r="D79" s="128"/>
      <c r="E79" s="145">
        <v>1000</v>
      </c>
      <c r="F79" s="145"/>
      <c r="G79" s="145">
        <v>0</v>
      </c>
      <c r="H79" s="145"/>
      <c r="I79" s="146">
        <v>1000</v>
      </c>
      <c r="J79" s="146"/>
    </row>
    <row r="80" spans="1:10" ht="15" customHeight="1">
      <c r="A80" s="129" t="s">
        <v>74</v>
      </c>
      <c r="B80" s="129"/>
      <c r="C80" s="129"/>
      <c r="D80" s="129"/>
      <c r="E80" s="147">
        <v>22666</v>
      </c>
      <c r="F80" s="147"/>
      <c r="G80" s="147">
        <v>6394</v>
      </c>
      <c r="H80" s="147"/>
      <c r="I80" s="148">
        <v>29060</v>
      </c>
      <c r="J80" s="148"/>
    </row>
    <row r="81" spans="1:10" ht="14.25" customHeight="1">
      <c r="A81" s="129" t="s">
        <v>75</v>
      </c>
      <c r="B81" s="129"/>
      <c r="C81" s="129"/>
      <c r="D81" s="129"/>
      <c r="E81" s="147">
        <v>930</v>
      </c>
      <c r="F81" s="147"/>
      <c r="G81" s="147">
        <v>95</v>
      </c>
      <c r="H81" s="147"/>
      <c r="I81" s="148">
        <v>1025</v>
      </c>
      <c r="J81" s="148"/>
    </row>
    <row r="82" spans="1:10" ht="29.25" customHeight="1">
      <c r="A82" s="129" t="s">
        <v>76</v>
      </c>
      <c r="B82" s="129"/>
      <c r="C82" s="129"/>
      <c r="D82" s="129"/>
      <c r="E82" s="147">
        <v>930</v>
      </c>
      <c r="F82" s="147"/>
      <c r="G82" s="147">
        <v>95</v>
      </c>
      <c r="H82" s="147"/>
      <c r="I82" s="148">
        <v>1025</v>
      </c>
      <c r="J82" s="148"/>
    </row>
    <row r="83" spans="1:10" ht="14.25" customHeight="1">
      <c r="A83" s="128" t="s">
        <v>77</v>
      </c>
      <c r="B83" s="128"/>
      <c r="C83" s="128"/>
      <c r="D83" s="128"/>
      <c r="E83" s="145">
        <v>600</v>
      </c>
      <c r="F83" s="145"/>
      <c r="G83" s="145">
        <v>95</v>
      </c>
      <c r="H83" s="145"/>
      <c r="I83" s="146">
        <v>695</v>
      </c>
      <c r="J83" s="146"/>
    </row>
    <row r="84" spans="1:10" ht="27" customHeight="1">
      <c r="A84" s="128" t="s">
        <v>78</v>
      </c>
      <c r="B84" s="128"/>
      <c r="C84" s="128"/>
      <c r="D84" s="128"/>
      <c r="E84" s="145">
        <v>330</v>
      </c>
      <c r="F84" s="145"/>
      <c r="G84" s="145">
        <v>0</v>
      </c>
      <c r="H84" s="145"/>
      <c r="I84" s="146">
        <v>330</v>
      </c>
      <c r="J84" s="146"/>
    </row>
    <row r="85" spans="1:10" ht="20.25" customHeight="1">
      <c r="A85" s="129" t="s">
        <v>79</v>
      </c>
      <c r="B85" s="129"/>
      <c r="C85" s="129"/>
      <c r="D85" s="129"/>
      <c r="E85" s="147">
        <v>21736</v>
      </c>
      <c r="F85" s="147"/>
      <c r="G85" s="147">
        <v>6299</v>
      </c>
      <c r="H85" s="147"/>
      <c r="I85" s="148">
        <v>28035</v>
      </c>
      <c r="J85" s="148"/>
    </row>
    <row r="86" spans="1:10" ht="20.25" customHeight="1">
      <c r="A86" s="129" t="s">
        <v>80</v>
      </c>
      <c r="B86" s="129"/>
      <c r="C86" s="129"/>
      <c r="D86" s="129"/>
      <c r="E86" s="147">
        <v>21736</v>
      </c>
      <c r="F86" s="147"/>
      <c r="G86" s="147">
        <v>6299</v>
      </c>
      <c r="H86" s="147"/>
      <c r="I86" s="148">
        <v>28035</v>
      </c>
      <c r="J86" s="148"/>
    </row>
    <row r="87" spans="1:10" ht="20.25" customHeight="1">
      <c r="A87" s="128" t="s">
        <v>81</v>
      </c>
      <c r="B87" s="128"/>
      <c r="C87" s="128"/>
      <c r="D87" s="128"/>
      <c r="E87" s="145">
        <v>7100</v>
      </c>
      <c r="F87" s="145"/>
      <c r="G87" s="145">
        <v>5600</v>
      </c>
      <c r="H87" s="145"/>
      <c r="I87" s="146">
        <v>12700</v>
      </c>
      <c r="J87" s="146"/>
    </row>
    <row r="88" spans="1:10" ht="20.25" customHeight="1">
      <c r="A88" s="128" t="s">
        <v>82</v>
      </c>
      <c r="B88" s="128"/>
      <c r="C88" s="128"/>
      <c r="D88" s="128"/>
      <c r="E88" s="145">
        <v>500</v>
      </c>
      <c r="F88" s="145"/>
      <c r="G88" s="145">
        <v>0</v>
      </c>
      <c r="H88" s="145"/>
      <c r="I88" s="146">
        <v>500</v>
      </c>
      <c r="J88" s="146"/>
    </row>
    <row r="89" spans="1:10" ht="14.25" customHeight="1">
      <c r="A89" s="128" t="s">
        <v>83</v>
      </c>
      <c r="B89" s="128"/>
      <c r="C89" s="128"/>
      <c r="D89" s="128"/>
      <c r="E89" s="145">
        <v>14136</v>
      </c>
      <c r="F89" s="145"/>
      <c r="G89" s="145">
        <v>699</v>
      </c>
      <c r="H89" s="145"/>
      <c r="I89" s="146">
        <v>14835</v>
      </c>
      <c r="J89" s="146"/>
    </row>
    <row r="90" spans="1:10" ht="14.25" customHeight="1">
      <c r="A90" s="128" t="s">
        <v>6</v>
      </c>
      <c r="B90" s="128"/>
      <c r="C90" s="128"/>
      <c r="D90" s="128"/>
      <c r="E90" s="145">
        <v>1224192</v>
      </c>
      <c r="F90" s="145"/>
      <c r="G90" s="145">
        <v>23686</v>
      </c>
      <c r="H90" s="145"/>
      <c r="I90" s="146">
        <v>1247878</v>
      </c>
      <c r="J90" s="146"/>
    </row>
    <row r="91" spans="1:10" ht="20.25" customHeight="1">
      <c r="A91" s="128" t="s">
        <v>16</v>
      </c>
      <c r="B91" s="128"/>
      <c r="C91" s="128"/>
      <c r="D91" s="128"/>
      <c r="E91" s="145">
        <v>1224192</v>
      </c>
      <c r="F91" s="145"/>
      <c r="G91" s="145">
        <v>23686</v>
      </c>
      <c r="H91" s="145"/>
      <c r="I91" s="146">
        <v>1247878</v>
      </c>
      <c r="J91" s="146"/>
    </row>
    <row r="92" spans="1:10" ht="20.25" customHeight="1">
      <c r="A92" s="129" t="s">
        <v>85</v>
      </c>
      <c r="B92" s="129"/>
      <c r="C92" s="129"/>
      <c r="D92" s="129"/>
      <c r="E92" s="147">
        <v>0</v>
      </c>
      <c r="F92" s="147"/>
      <c r="G92" s="147">
        <v>0</v>
      </c>
      <c r="H92" s="147"/>
      <c r="I92" s="148">
        <v>0</v>
      </c>
      <c r="J92" s="148"/>
    </row>
    <row r="93" spans="1:10" ht="29.25" customHeight="1">
      <c r="A93" s="129" t="s">
        <v>86</v>
      </c>
      <c r="B93" s="129"/>
      <c r="C93" s="129"/>
      <c r="D93" s="129"/>
      <c r="E93" s="147">
        <v>0</v>
      </c>
      <c r="F93" s="147"/>
      <c r="G93" s="147">
        <v>0</v>
      </c>
      <c r="H93" s="147"/>
      <c r="I93" s="148">
        <v>0</v>
      </c>
      <c r="J93" s="148"/>
    </row>
    <row r="94" spans="1:10" ht="12">
      <c r="A94" s="82"/>
      <c r="B94" s="82"/>
      <c r="C94" s="82"/>
      <c r="D94" s="82"/>
      <c r="E94" s="83"/>
      <c r="F94" s="83"/>
      <c r="G94" s="83"/>
      <c r="H94" s="83"/>
      <c r="I94" s="83"/>
      <c r="J94" s="83"/>
    </row>
    <row r="95" spans="1:10" ht="12">
      <c r="A95" s="82"/>
      <c r="B95" s="82"/>
      <c r="C95" s="82"/>
      <c r="D95" s="82"/>
      <c r="E95" s="83"/>
      <c r="F95" s="83"/>
      <c r="G95" s="83"/>
      <c r="H95" s="83"/>
      <c r="I95" s="83"/>
      <c r="J95" s="83"/>
    </row>
    <row r="96" spans="1:10" ht="12">
      <c r="A96" s="124" t="s">
        <v>87</v>
      </c>
      <c r="B96" s="124"/>
      <c r="C96" s="124"/>
      <c r="D96" s="1"/>
      <c r="E96" s="1"/>
      <c r="F96" s="1"/>
      <c r="G96" s="1"/>
      <c r="H96" s="144" t="s">
        <v>88</v>
      </c>
      <c r="I96" s="144"/>
      <c r="J96" s="144"/>
    </row>
  </sheetData>
  <sheetProtection/>
  <mergeCells count="352">
    <mergeCell ref="F1:J1"/>
    <mergeCell ref="F2:J2"/>
    <mergeCell ref="F3:J3"/>
    <mergeCell ref="F4:J4"/>
    <mergeCell ref="C7:I7"/>
    <mergeCell ref="A6:J6"/>
    <mergeCell ref="G9:H9"/>
    <mergeCell ref="I9:J9"/>
    <mergeCell ref="A10:D10"/>
    <mergeCell ref="E10:F10"/>
    <mergeCell ref="G10:H10"/>
    <mergeCell ref="I10:J10"/>
    <mergeCell ref="A15:D15"/>
    <mergeCell ref="E15:F15"/>
    <mergeCell ref="G15:H15"/>
    <mergeCell ref="I15:J15"/>
    <mergeCell ref="B8:D8"/>
    <mergeCell ref="E8:F8"/>
    <mergeCell ref="G8:H8"/>
    <mergeCell ref="I8:J8"/>
    <mergeCell ref="A9:D9"/>
    <mergeCell ref="E9:F9"/>
    <mergeCell ref="A13:D13"/>
    <mergeCell ref="E13:F13"/>
    <mergeCell ref="G13:H13"/>
    <mergeCell ref="I13:J13"/>
    <mergeCell ref="A14:D14"/>
    <mergeCell ref="E14:F14"/>
    <mergeCell ref="G14:H14"/>
    <mergeCell ref="I14:J14"/>
    <mergeCell ref="A11:D11"/>
    <mergeCell ref="E11:F11"/>
    <mergeCell ref="G11:H11"/>
    <mergeCell ref="I11:J11"/>
    <mergeCell ref="A12:D12"/>
    <mergeCell ref="E12:F12"/>
    <mergeCell ref="G12:H12"/>
    <mergeCell ref="I12:J12"/>
    <mergeCell ref="A19:D19"/>
    <mergeCell ref="E19:F19"/>
    <mergeCell ref="G19:H19"/>
    <mergeCell ref="I19:J19"/>
    <mergeCell ref="A20:D20"/>
    <mergeCell ref="E20:F20"/>
    <mergeCell ref="G20:H20"/>
    <mergeCell ref="I20:J20"/>
    <mergeCell ref="G17:H17"/>
    <mergeCell ref="I17:J17"/>
    <mergeCell ref="A18:D18"/>
    <mergeCell ref="E18:F18"/>
    <mergeCell ref="G18:H18"/>
    <mergeCell ref="I18:J18"/>
    <mergeCell ref="A25:D25"/>
    <mergeCell ref="E25:F25"/>
    <mergeCell ref="G25:H25"/>
    <mergeCell ref="I25:J25"/>
    <mergeCell ref="A16:D16"/>
    <mergeCell ref="E16:F16"/>
    <mergeCell ref="G16:H16"/>
    <mergeCell ref="I16:J16"/>
    <mergeCell ref="A17:D17"/>
    <mergeCell ref="E17:F17"/>
    <mergeCell ref="A23:D23"/>
    <mergeCell ref="E23:F23"/>
    <mergeCell ref="G23:H23"/>
    <mergeCell ref="I23:J23"/>
    <mergeCell ref="A24:D24"/>
    <mergeCell ref="E24:F24"/>
    <mergeCell ref="G24:H24"/>
    <mergeCell ref="I24:J24"/>
    <mergeCell ref="A21:D21"/>
    <mergeCell ref="E21:F21"/>
    <mergeCell ref="G21:H21"/>
    <mergeCell ref="I21:J21"/>
    <mergeCell ref="A22:D22"/>
    <mergeCell ref="E22:F22"/>
    <mergeCell ref="G22:H22"/>
    <mergeCell ref="I22:J22"/>
    <mergeCell ref="A29:D29"/>
    <mergeCell ref="E29:F29"/>
    <mergeCell ref="G29:H29"/>
    <mergeCell ref="I29:J29"/>
    <mergeCell ref="A30:D30"/>
    <mergeCell ref="E30:F30"/>
    <mergeCell ref="G30:H30"/>
    <mergeCell ref="I30:J30"/>
    <mergeCell ref="G27:H27"/>
    <mergeCell ref="I27:J27"/>
    <mergeCell ref="A28:D28"/>
    <mergeCell ref="E28:F28"/>
    <mergeCell ref="G28:H28"/>
    <mergeCell ref="I28:J28"/>
    <mergeCell ref="A35:D35"/>
    <mergeCell ref="E35:F35"/>
    <mergeCell ref="G35:H35"/>
    <mergeCell ref="I35:J35"/>
    <mergeCell ref="A26:D26"/>
    <mergeCell ref="E26:F26"/>
    <mergeCell ref="G26:H26"/>
    <mergeCell ref="I26:J26"/>
    <mergeCell ref="A27:D27"/>
    <mergeCell ref="E27:F27"/>
    <mergeCell ref="A33:D33"/>
    <mergeCell ref="E33:F33"/>
    <mergeCell ref="G33:H33"/>
    <mergeCell ref="I33:J33"/>
    <mergeCell ref="A34:D34"/>
    <mergeCell ref="E34:F34"/>
    <mergeCell ref="G34:H34"/>
    <mergeCell ref="I34:J34"/>
    <mergeCell ref="A31:D31"/>
    <mergeCell ref="E31:F31"/>
    <mergeCell ref="G31:H31"/>
    <mergeCell ref="I31:J31"/>
    <mergeCell ref="A32:D32"/>
    <mergeCell ref="E32:F32"/>
    <mergeCell ref="G32:H32"/>
    <mergeCell ref="I32:J32"/>
    <mergeCell ref="A39:D39"/>
    <mergeCell ref="E39:F39"/>
    <mergeCell ref="G39:H39"/>
    <mergeCell ref="I39:J39"/>
    <mergeCell ref="A40:D40"/>
    <mergeCell ref="E40:F40"/>
    <mergeCell ref="G40:H40"/>
    <mergeCell ref="I40:J40"/>
    <mergeCell ref="G37:H37"/>
    <mergeCell ref="I37:J37"/>
    <mergeCell ref="A38:D38"/>
    <mergeCell ref="E38:F38"/>
    <mergeCell ref="G38:H38"/>
    <mergeCell ref="I38:J38"/>
    <mergeCell ref="A45:D45"/>
    <mergeCell ref="E45:F45"/>
    <mergeCell ref="G45:H45"/>
    <mergeCell ref="I45:J45"/>
    <mergeCell ref="A36:D36"/>
    <mergeCell ref="E36:F36"/>
    <mergeCell ref="G36:H36"/>
    <mergeCell ref="I36:J36"/>
    <mergeCell ref="A37:D37"/>
    <mergeCell ref="E37:F37"/>
    <mergeCell ref="A43:D43"/>
    <mergeCell ref="E43:F43"/>
    <mergeCell ref="G43:H43"/>
    <mergeCell ref="I43:J43"/>
    <mergeCell ref="A44:D44"/>
    <mergeCell ref="E44:F44"/>
    <mergeCell ref="G44:H44"/>
    <mergeCell ref="I44:J44"/>
    <mergeCell ref="A41:D41"/>
    <mergeCell ref="E41:F41"/>
    <mergeCell ref="G41:H41"/>
    <mergeCell ref="I41:J41"/>
    <mergeCell ref="A42:D42"/>
    <mergeCell ref="E42:F42"/>
    <mergeCell ref="G42:H42"/>
    <mergeCell ref="I42:J42"/>
    <mergeCell ref="A49:D49"/>
    <mergeCell ref="E49:F49"/>
    <mergeCell ref="G49:H49"/>
    <mergeCell ref="I49:J49"/>
    <mergeCell ref="A50:D50"/>
    <mergeCell ref="E50:F50"/>
    <mergeCell ref="G50:H50"/>
    <mergeCell ref="I50:J50"/>
    <mergeCell ref="G47:H47"/>
    <mergeCell ref="I47:J47"/>
    <mergeCell ref="A48:D48"/>
    <mergeCell ref="E48:F48"/>
    <mergeCell ref="G48:H48"/>
    <mergeCell ref="I48:J48"/>
    <mergeCell ref="A55:D55"/>
    <mergeCell ref="E55:F55"/>
    <mergeCell ref="G55:H55"/>
    <mergeCell ref="I55:J55"/>
    <mergeCell ref="A46:D46"/>
    <mergeCell ref="E46:F46"/>
    <mergeCell ref="G46:H46"/>
    <mergeCell ref="I46:J46"/>
    <mergeCell ref="A47:D47"/>
    <mergeCell ref="E47:F47"/>
    <mergeCell ref="A53:D53"/>
    <mergeCell ref="E53:F53"/>
    <mergeCell ref="G53:H53"/>
    <mergeCell ref="I53:J53"/>
    <mergeCell ref="A54:D54"/>
    <mergeCell ref="E54:F54"/>
    <mergeCell ref="G54:H54"/>
    <mergeCell ref="I54:J54"/>
    <mergeCell ref="A51:D51"/>
    <mergeCell ref="E51:F51"/>
    <mergeCell ref="G51:H51"/>
    <mergeCell ref="I51:J51"/>
    <mergeCell ref="A52:D52"/>
    <mergeCell ref="E52:F52"/>
    <mergeCell ref="G52:H52"/>
    <mergeCell ref="I52:J52"/>
    <mergeCell ref="A59:D59"/>
    <mergeCell ref="E59:F59"/>
    <mergeCell ref="G59:H59"/>
    <mergeCell ref="I59:J59"/>
    <mergeCell ref="A60:D60"/>
    <mergeCell ref="E60:F60"/>
    <mergeCell ref="G60:H60"/>
    <mergeCell ref="I60:J60"/>
    <mergeCell ref="G57:H57"/>
    <mergeCell ref="I57:J57"/>
    <mergeCell ref="A58:D58"/>
    <mergeCell ref="E58:F58"/>
    <mergeCell ref="G58:H58"/>
    <mergeCell ref="I58:J58"/>
    <mergeCell ref="A65:D65"/>
    <mergeCell ref="E65:F65"/>
    <mergeCell ref="G65:H65"/>
    <mergeCell ref="I65:J65"/>
    <mergeCell ref="A56:D56"/>
    <mergeCell ref="E56:F56"/>
    <mergeCell ref="G56:H56"/>
    <mergeCell ref="I56:J56"/>
    <mergeCell ref="A57:D57"/>
    <mergeCell ref="E57:F57"/>
    <mergeCell ref="A63:D63"/>
    <mergeCell ref="E63:F63"/>
    <mergeCell ref="G63:H63"/>
    <mergeCell ref="I63:J63"/>
    <mergeCell ref="A64:D64"/>
    <mergeCell ref="E64:F64"/>
    <mergeCell ref="G64:H64"/>
    <mergeCell ref="I64:J64"/>
    <mergeCell ref="A61:D61"/>
    <mergeCell ref="E61:F61"/>
    <mergeCell ref="G61:H61"/>
    <mergeCell ref="I61:J61"/>
    <mergeCell ref="A62:D62"/>
    <mergeCell ref="E62:F62"/>
    <mergeCell ref="G62:H62"/>
    <mergeCell ref="I62:J62"/>
    <mergeCell ref="A69:D69"/>
    <mergeCell ref="E69:F69"/>
    <mergeCell ref="G69:H69"/>
    <mergeCell ref="I69:J69"/>
    <mergeCell ref="A70:D70"/>
    <mergeCell ref="E70:F70"/>
    <mergeCell ref="G70:H70"/>
    <mergeCell ref="I70:J70"/>
    <mergeCell ref="G67:H67"/>
    <mergeCell ref="I67:J67"/>
    <mergeCell ref="A68:D68"/>
    <mergeCell ref="E68:F68"/>
    <mergeCell ref="G68:H68"/>
    <mergeCell ref="I68:J68"/>
    <mergeCell ref="A75:D75"/>
    <mergeCell ref="E75:F75"/>
    <mergeCell ref="G75:H75"/>
    <mergeCell ref="I75:J75"/>
    <mergeCell ref="A66:D66"/>
    <mergeCell ref="E66:F66"/>
    <mergeCell ref="G66:H66"/>
    <mergeCell ref="I66:J66"/>
    <mergeCell ref="A67:D67"/>
    <mergeCell ref="E67:F67"/>
    <mergeCell ref="A73:D73"/>
    <mergeCell ref="E73:F73"/>
    <mergeCell ref="G73:H73"/>
    <mergeCell ref="I73:J73"/>
    <mergeCell ref="A74:D74"/>
    <mergeCell ref="E74:F74"/>
    <mergeCell ref="G74:H74"/>
    <mergeCell ref="I74:J74"/>
    <mergeCell ref="A71:D71"/>
    <mergeCell ref="E71:F71"/>
    <mergeCell ref="G71:H71"/>
    <mergeCell ref="I71:J71"/>
    <mergeCell ref="A72:D72"/>
    <mergeCell ref="E72:F72"/>
    <mergeCell ref="G72:H72"/>
    <mergeCell ref="I72:J72"/>
    <mergeCell ref="A79:D79"/>
    <mergeCell ref="E79:F79"/>
    <mergeCell ref="G79:H79"/>
    <mergeCell ref="I79:J79"/>
    <mergeCell ref="A80:D80"/>
    <mergeCell ref="E80:F80"/>
    <mergeCell ref="G80:H80"/>
    <mergeCell ref="I80:J80"/>
    <mergeCell ref="G77:H77"/>
    <mergeCell ref="I77:J77"/>
    <mergeCell ref="A78:D78"/>
    <mergeCell ref="E78:F78"/>
    <mergeCell ref="G78:H78"/>
    <mergeCell ref="I78:J78"/>
    <mergeCell ref="A85:D85"/>
    <mergeCell ref="E85:F85"/>
    <mergeCell ref="G85:H85"/>
    <mergeCell ref="I85:J85"/>
    <mergeCell ref="A76:D76"/>
    <mergeCell ref="E76:F76"/>
    <mergeCell ref="G76:H76"/>
    <mergeCell ref="I76:J76"/>
    <mergeCell ref="A77:D77"/>
    <mergeCell ref="E77:F77"/>
    <mergeCell ref="A83:D83"/>
    <mergeCell ref="E83:F83"/>
    <mergeCell ref="G83:H83"/>
    <mergeCell ref="I83:J83"/>
    <mergeCell ref="A84:D84"/>
    <mergeCell ref="E84:F84"/>
    <mergeCell ref="G84:H84"/>
    <mergeCell ref="I84:J84"/>
    <mergeCell ref="A81:D81"/>
    <mergeCell ref="E81:F81"/>
    <mergeCell ref="G81:H81"/>
    <mergeCell ref="I81:J81"/>
    <mergeCell ref="A82:D82"/>
    <mergeCell ref="E82:F82"/>
    <mergeCell ref="G82:H82"/>
    <mergeCell ref="I82:J82"/>
    <mergeCell ref="A88:D88"/>
    <mergeCell ref="E88:F88"/>
    <mergeCell ref="G88:H88"/>
    <mergeCell ref="I88:J88"/>
    <mergeCell ref="A89:D89"/>
    <mergeCell ref="E89:F89"/>
    <mergeCell ref="G89:H89"/>
    <mergeCell ref="I89:J89"/>
    <mergeCell ref="A96:C96"/>
    <mergeCell ref="H96:J96"/>
    <mergeCell ref="A86:D86"/>
    <mergeCell ref="E86:F86"/>
    <mergeCell ref="G86:H86"/>
    <mergeCell ref="I86:J86"/>
    <mergeCell ref="A87:D87"/>
    <mergeCell ref="E87:F87"/>
    <mergeCell ref="G87:H87"/>
    <mergeCell ref="I87:J87"/>
    <mergeCell ref="A93:D93"/>
    <mergeCell ref="E93:F93"/>
    <mergeCell ref="G93:H93"/>
    <mergeCell ref="I93:J93"/>
    <mergeCell ref="A90:D90"/>
    <mergeCell ref="E90:F90"/>
    <mergeCell ref="G90:H90"/>
    <mergeCell ref="I90:J90"/>
    <mergeCell ref="A91:D91"/>
    <mergeCell ref="E91:F91"/>
    <mergeCell ref="G91:H91"/>
    <mergeCell ref="I91:J91"/>
    <mergeCell ref="A92:D92"/>
    <mergeCell ref="E92:F92"/>
    <mergeCell ref="G92:H92"/>
    <mergeCell ref="I92:J92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  <headerFooter>
    <oddHeader>&amp;C&amp;P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2:J68"/>
  <sheetViews>
    <sheetView zoomScalePageLayoutView="0" workbookViewId="0" topLeftCell="A1">
      <selection activeCell="M22" sqref="M22"/>
    </sheetView>
  </sheetViews>
  <sheetFormatPr defaultColWidth="9.140625" defaultRowHeight="15"/>
  <cols>
    <col min="1" max="3" width="9.140625" style="3" customWidth="1"/>
    <col min="4" max="4" width="20.28125" style="3" customWidth="1"/>
    <col min="5" max="5" width="2.00390625" style="3" customWidth="1"/>
    <col min="6" max="6" width="10.00390625" style="3" customWidth="1"/>
    <col min="7" max="7" width="7.140625" style="3" customWidth="1"/>
    <col min="8" max="9" width="6.57421875" style="3" customWidth="1"/>
    <col min="10" max="10" width="4.8515625" style="3" customWidth="1"/>
    <col min="11" max="16384" width="9.140625" style="3" customWidth="1"/>
  </cols>
  <sheetData>
    <row r="2" spans="1:10" ht="12">
      <c r="A2" s="1"/>
      <c r="B2" s="1"/>
      <c r="C2" s="1"/>
      <c r="D2" s="1"/>
      <c r="E2" s="1"/>
      <c r="F2" s="124" t="s">
        <v>267</v>
      </c>
      <c r="G2" s="124"/>
      <c r="H2" s="124"/>
      <c r="I2" s="124"/>
      <c r="J2" s="124"/>
    </row>
    <row r="3" spans="1:10" ht="12">
      <c r="A3" s="1"/>
      <c r="B3" s="1"/>
      <c r="C3" s="1"/>
      <c r="D3" s="1"/>
      <c r="E3" s="1"/>
      <c r="F3" s="124" t="s">
        <v>0</v>
      </c>
      <c r="G3" s="124"/>
      <c r="H3" s="124"/>
      <c r="I3" s="124"/>
      <c r="J3" s="124"/>
    </row>
    <row r="4" spans="1:10" ht="12">
      <c r="A4" s="1"/>
      <c r="B4" s="1"/>
      <c r="C4" s="1"/>
      <c r="D4" s="1"/>
      <c r="E4" s="1"/>
      <c r="F4" s="124" t="s">
        <v>223</v>
      </c>
      <c r="G4" s="124"/>
      <c r="H4" s="124"/>
      <c r="I4" s="124"/>
      <c r="J4" s="124"/>
    </row>
    <row r="5" spans="1:10" ht="12">
      <c r="A5" s="1"/>
      <c r="B5" s="1"/>
      <c r="C5" s="1"/>
      <c r="D5" s="1"/>
      <c r="E5" s="1"/>
      <c r="F5" s="124" t="s">
        <v>271</v>
      </c>
      <c r="G5" s="124"/>
      <c r="H5" s="124"/>
      <c r="I5" s="124"/>
      <c r="J5" s="124"/>
    </row>
    <row r="6" spans="1:10" ht="12">
      <c r="A6" s="1"/>
      <c r="B6" s="1"/>
      <c r="C6" s="1"/>
      <c r="D6" s="1"/>
      <c r="E6" s="1"/>
      <c r="F6" s="73"/>
      <c r="G6" s="73"/>
      <c r="H6" s="73"/>
      <c r="I6" s="73"/>
      <c r="J6" s="81"/>
    </row>
    <row r="7" spans="1:10" ht="30.75" customHeight="1">
      <c r="A7" s="109" t="s">
        <v>237</v>
      </c>
      <c r="B7" s="109"/>
      <c r="C7" s="109"/>
      <c r="D7" s="109"/>
      <c r="E7" s="109"/>
      <c r="F7" s="109"/>
      <c r="G7" s="109"/>
      <c r="H7" s="109"/>
      <c r="I7" s="109"/>
      <c r="J7" s="109"/>
    </row>
    <row r="8" spans="1:10" ht="12" hidden="1">
      <c r="A8" s="1"/>
      <c r="B8" s="1"/>
      <c r="C8" s="109"/>
      <c r="D8" s="109"/>
      <c r="E8" s="109"/>
      <c r="F8" s="109"/>
      <c r="G8" s="109"/>
      <c r="H8" s="109"/>
      <c r="I8" s="109"/>
      <c r="J8" s="1"/>
    </row>
    <row r="9" spans="1:10" ht="1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3" customHeight="1">
      <c r="A10" s="40" t="s">
        <v>1</v>
      </c>
      <c r="B10" s="139" t="s">
        <v>2</v>
      </c>
      <c r="C10" s="139"/>
      <c r="D10" s="139"/>
      <c r="E10" s="136" t="s">
        <v>3</v>
      </c>
      <c r="F10" s="136"/>
      <c r="G10" s="136" t="s">
        <v>4</v>
      </c>
      <c r="H10" s="136"/>
      <c r="I10" s="137" t="s">
        <v>5</v>
      </c>
      <c r="J10" s="137"/>
    </row>
    <row r="11" spans="1:10" ht="14.25" customHeight="1">
      <c r="A11" s="138" t="s">
        <v>6</v>
      </c>
      <c r="B11" s="138"/>
      <c r="C11" s="138"/>
      <c r="D11" s="138"/>
      <c r="E11" s="149">
        <v>45066</v>
      </c>
      <c r="F11" s="149"/>
      <c r="G11" s="149">
        <v>0</v>
      </c>
      <c r="H11" s="149"/>
      <c r="I11" s="150">
        <v>45066</v>
      </c>
      <c r="J11" s="150"/>
    </row>
    <row r="12" spans="1:10" ht="14.25" customHeight="1">
      <c r="A12" s="129" t="s">
        <v>7</v>
      </c>
      <c r="B12" s="129"/>
      <c r="C12" s="129"/>
      <c r="D12" s="129"/>
      <c r="E12" s="149">
        <v>12337</v>
      </c>
      <c r="F12" s="149"/>
      <c r="G12" s="149">
        <v>0</v>
      </c>
      <c r="H12" s="149"/>
      <c r="I12" s="150">
        <v>12337</v>
      </c>
      <c r="J12" s="150"/>
    </row>
    <row r="13" spans="1:10" ht="16.5" customHeight="1">
      <c r="A13" s="129" t="s">
        <v>8</v>
      </c>
      <c r="B13" s="129"/>
      <c r="C13" s="129"/>
      <c r="D13" s="129"/>
      <c r="E13" s="149">
        <v>12337</v>
      </c>
      <c r="F13" s="149"/>
      <c r="G13" s="149">
        <v>0</v>
      </c>
      <c r="H13" s="149"/>
      <c r="I13" s="150">
        <v>12337</v>
      </c>
      <c r="J13" s="150"/>
    </row>
    <row r="14" spans="1:10" ht="16.5" customHeight="1">
      <c r="A14" s="128" t="s">
        <v>9</v>
      </c>
      <c r="B14" s="128"/>
      <c r="C14" s="128"/>
      <c r="D14" s="128"/>
      <c r="E14" s="151">
        <v>12337</v>
      </c>
      <c r="F14" s="151"/>
      <c r="G14" s="151">
        <v>0</v>
      </c>
      <c r="H14" s="151"/>
      <c r="I14" s="152">
        <v>12337</v>
      </c>
      <c r="J14" s="152"/>
    </row>
    <row r="15" spans="1:10" ht="30" customHeight="1">
      <c r="A15" s="128" t="s">
        <v>91</v>
      </c>
      <c r="B15" s="128"/>
      <c r="C15" s="128"/>
      <c r="D15" s="128"/>
      <c r="E15" s="151">
        <v>12337</v>
      </c>
      <c r="F15" s="151"/>
      <c r="G15" s="151">
        <v>0</v>
      </c>
      <c r="H15" s="151"/>
      <c r="I15" s="152">
        <v>12337</v>
      </c>
      <c r="J15" s="152"/>
    </row>
    <row r="16" spans="1:10" ht="14.25" customHeight="1">
      <c r="A16" s="128" t="s">
        <v>248</v>
      </c>
      <c r="B16" s="128"/>
      <c r="C16" s="128"/>
      <c r="D16" s="128"/>
      <c r="E16" s="151">
        <v>12337</v>
      </c>
      <c r="F16" s="151"/>
      <c r="G16" s="151">
        <v>0</v>
      </c>
      <c r="H16" s="151"/>
      <c r="I16" s="152">
        <v>12337</v>
      </c>
      <c r="J16" s="152"/>
    </row>
    <row r="17" spans="1:10" ht="14.25" customHeight="1">
      <c r="A17" s="129" t="s">
        <v>95</v>
      </c>
      <c r="B17" s="129"/>
      <c r="C17" s="129"/>
      <c r="D17" s="129"/>
      <c r="E17" s="149">
        <v>32729</v>
      </c>
      <c r="F17" s="149"/>
      <c r="G17" s="149">
        <v>0</v>
      </c>
      <c r="H17" s="149"/>
      <c r="I17" s="150">
        <v>32729</v>
      </c>
      <c r="J17" s="150"/>
    </row>
    <row r="18" spans="1:10" ht="14.25" customHeight="1">
      <c r="A18" s="128" t="s">
        <v>96</v>
      </c>
      <c r="B18" s="128"/>
      <c r="C18" s="128"/>
      <c r="D18" s="128"/>
      <c r="E18" s="151">
        <v>32729</v>
      </c>
      <c r="F18" s="151"/>
      <c r="G18" s="151">
        <v>0</v>
      </c>
      <c r="H18" s="151"/>
      <c r="I18" s="152">
        <v>32729</v>
      </c>
      <c r="J18" s="152"/>
    </row>
    <row r="19" spans="1:10" ht="14.25" customHeight="1">
      <c r="A19" s="128" t="s">
        <v>97</v>
      </c>
      <c r="B19" s="128"/>
      <c r="C19" s="128"/>
      <c r="D19" s="128"/>
      <c r="E19" s="151">
        <v>32729</v>
      </c>
      <c r="F19" s="151"/>
      <c r="G19" s="151">
        <v>0</v>
      </c>
      <c r="H19" s="151"/>
      <c r="I19" s="152">
        <v>32729</v>
      </c>
      <c r="J19" s="152"/>
    </row>
    <row r="20" spans="1:10" ht="14.25" customHeight="1">
      <c r="A20" s="128" t="s">
        <v>98</v>
      </c>
      <c r="B20" s="128"/>
      <c r="C20" s="128"/>
      <c r="D20" s="128"/>
      <c r="E20" s="151">
        <v>32729</v>
      </c>
      <c r="F20" s="151"/>
      <c r="G20" s="151">
        <v>0</v>
      </c>
      <c r="H20" s="151"/>
      <c r="I20" s="152">
        <v>32729</v>
      </c>
      <c r="J20" s="152"/>
    </row>
    <row r="21" spans="1:10" ht="15.75" customHeight="1">
      <c r="A21" s="129" t="s">
        <v>16</v>
      </c>
      <c r="B21" s="129"/>
      <c r="C21" s="129"/>
      <c r="D21" s="129"/>
      <c r="E21" s="147">
        <v>45066</v>
      </c>
      <c r="F21" s="147"/>
      <c r="G21" s="147">
        <v>4976</v>
      </c>
      <c r="H21" s="147"/>
      <c r="I21" s="148">
        <v>50042</v>
      </c>
      <c r="J21" s="148"/>
    </row>
    <row r="22" spans="1:10" ht="15.75" customHeight="1">
      <c r="A22" s="129" t="s">
        <v>17</v>
      </c>
      <c r="B22" s="129"/>
      <c r="C22" s="129"/>
      <c r="D22" s="129"/>
      <c r="E22" s="147">
        <v>10721</v>
      </c>
      <c r="F22" s="147"/>
      <c r="G22" s="147">
        <v>0</v>
      </c>
      <c r="H22" s="147"/>
      <c r="I22" s="148">
        <v>10721</v>
      </c>
      <c r="J22" s="148"/>
    </row>
    <row r="23" spans="1:10" ht="14.25" customHeight="1">
      <c r="A23" s="129" t="s">
        <v>18</v>
      </c>
      <c r="B23" s="129"/>
      <c r="C23" s="129"/>
      <c r="D23" s="129"/>
      <c r="E23" s="147">
        <v>8640</v>
      </c>
      <c r="F23" s="147"/>
      <c r="G23" s="147">
        <v>0</v>
      </c>
      <c r="H23" s="147"/>
      <c r="I23" s="148">
        <v>8640</v>
      </c>
      <c r="J23" s="148"/>
    </row>
    <row r="24" spans="1:10" ht="14.25" customHeight="1">
      <c r="A24" s="129" t="s">
        <v>19</v>
      </c>
      <c r="B24" s="129"/>
      <c r="C24" s="129"/>
      <c r="D24" s="129"/>
      <c r="E24" s="147">
        <v>8640</v>
      </c>
      <c r="F24" s="147"/>
      <c r="G24" s="147">
        <v>0</v>
      </c>
      <c r="H24" s="147"/>
      <c r="I24" s="148">
        <v>8640</v>
      </c>
      <c r="J24" s="148"/>
    </row>
    <row r="25" spans="1:10" ht="16.5" customHeight="1">
      <c r="A25" s="128" t="s">
        <v>20</v>
      </c>
      <c r="B25" s="128"/>
      <c r="C25" s="128"/>
      <c r="D25" s="128"/>
      <c r="E25" s="145">
        <v>8640</v>
      </c>
      <c r="F25" s="145"/>
      <c r="G25" s="145">
        <v>0</v>
      </c>
      <c r="H25" s="145"/>
      <c r="I25" s="146">
        <v>8640</v>
      </c>
      <c r="J25" s="146"/>
    </row>
    <row r="26" spans="1:10" ht="14.25" customHeight="1">
      <c r="A26" s="129" t="s">
        <v>24</v>
      </c>
      <c r="B26" s="129"/>
      <c r="C26" s="129"/>
      <c r="D26" s="129"/>
      <c r="E26" s="147">
        <v>2081</v>
      </c>
      <c r="F26" s="147"/>
      <c r="G26" s="147">
        <v>0</v>
      </c>
      <c r="H26" s="147"/>
      <c r="I26" s="148">
        <v>2081</v>
      </c>
      <c r="J26" s="148"/>
    </row>
    <row r="27" spans="1:10" ht="30" customHeight="1">
      <c r="A27" s="129" t="s">
        <v>25</v>
      </c>
      <c r="B27" s="129"/>
      <c r="C27" s="129"/>
      <c r="D27" s="129"/>
      <c r="E27" s="147">
        <v>2081</v>
      </c>
      <c r="F27" s="147"/>
      <c r="G27" s="147">
        <v>0</v>
      </c>
      <c r="H27" s="147"/>
      <c r="I27" s="148">
        <v>2081</v>
      </c>
      <c r="J27" s="148"/>
    </row>
    <row r="28" spans="1:10" ht="15.75" customHeight="1">
      <c r="A28" s="129" t="s">
        <v>26</v>
      </c>
      <c r="B28" s="129"/>
      <c r="C28" s="129"/>
      <c r="D28" s="129"/>
      <c r="E28" s="147">
        <v>911</v>
      </c>
      <c r="F28" s="147"/>
      <c r="G28" s="147">
        <v>4335</v>
      </c>
      <c r="H28" s="147"/>
      <c r="I28" s="148">
        <v>5246</v>
      </c>
      <c r="J28" s="148"/>
    </row>
    <row r="29" spans="1:10" ht="14.25" customHeight="1">
      <c r="A29" s="129" t="s">
        <v>34</v>
      </c>
      <c r="B29" s="129"/>
      <c r="C29" s="129"/>
      <c r="D29" s="129"/>
      <c r="E29" s="147">
        <v>741</v>
      </c>
      <c r="F29" s="147"/>
      <c r="G29" s="147">
        <v>3611</v>
      </c>
      <c r="H29" s="147"/>
      <c r="I29" s="148">
        <v>4352</v>
      </c>
      <c r="J29" s="148"/>
    </row>
    <row r="30" spans="1:10" ht="17.25" customHeight="1">
      <c r="A30" s="129" t="s">
        <v>35</v>
      </c>
      <c r="B30" s="129"/>
      <c r="C30" s="129"/>
      <c r="D30" s="129"/>
      <c r="E30" s="147">
        <v>341</v>
      </c>
      <c r="F30" s="147"/>
      <c r="G30" s="147">
        <v>0</v>
      </c>
      <c r="H30" s="147"/>
      <c r="I30" s="148">
        <v>341</v>
      </c>
      <c r="J30" s="148"/>
    </row>
    <row r="31" spans="1:10" ht="14.25" customHeight="1">
      <c r="A31" s="128" t="s">
        <v>36</v>
      </c>
      <c r="B31" s="128"/>
      <c r="C31" s="128"/>
      <c r="D31" s="128"/>
      <c r="E31" s="145">
        <v>341</v>
      </c>
      <c r="F31" s="145"/>
      <c r="G31" s="145">
        <v>0</v>
      </c>
      <c r="H31" s="145"/>
      <c r="I31" s="146">
        <v>341</v>
      </c>
      <c r="J31" s="146"/>
    </row>
    <row r="32" spans="1:10" ht="14.25" customHeight="1">
      <c r="A32" s="129" t="s">
        <v>99</v>
      </c>
      <c r="B32" s="129"/>
      <c r="C32" s="129"/>
      <c r="D32" s="129"/>
      <c r="E32" s="147">
        <v>0</v>
      </c>
      <c r="F32" s="147"/>
      <c r="G32" s="147">
        <v>2654</v>
      </c>
      <c r="H32" s="147"/>
      <c r="I32" s="148">
        <v>2654</v>
      </c>
      <c r="J32" s="148"/>
    </row>
    <row r="33" spans="1:10" ht="16.5" customHeight="1">
      <c r="A33" s="128" t="s">
        <v>100</v>
      </c>
      <c r="B33" s="128"/>
      <c r="C33" s="128"/>
      <c r="D33" s="128"/>
      <c r="E33" s="145">
        <v>0</v>
      </c>
      <c r="F33" s="145"/>
      <c r="G33" s="145">
        <v>1345</v>
      </c>
      <c r="H33" s="145"/>
      <c r="I33" s="146">
        <v>1345</v>
      </c>
      <c r="J33" s="146"/>
    </row>
    <row r="34" spans="1:10" ht="14.25" customHeight="1">
      <c r="A34" s="128" t="s">
        <v>101</v>
      </c>
      <c r="B34" s="128"/>
      <c r="C34" s="128"/>
      <c r="D34" s="128"/>
      <c r="E34" s="145">
        <v>0</v>
      </c>
      <c r="F34" s="145"/>
      <c r="G34" s="145">
        <v>280</v>
      </c>
      <c r="H34" s="145"/>
      <c r="I34" s="146">
        <v>280</v>
      </c>
      <c r="J34" s="146"/>
    </row>
    <row r="35" spans="1:10" ht="30" customHeight="1">
      <c r="A35" s="128" t="s">
        <v>102</v>
      </c>
      <c r="B35" s="128"/>
      <c r="C35" s="128"/>
      <c r="D35" s="128"/>
      <c r="E35" s="145">
        <v>0</v>
      </c>
      <c r="F35" s="145"/>
      <c r="G35" s="145">
        <v>1029</v>
      </c>
      <c r="H35" s="145"/>
      <c r="I35" s="146">
        <v>1029</v>
      </c>
      <c r="J35" s="146"/>
    </row>
    <row r="36" spans="1:10" ht="17.25" customHeight="1">
      <c r="A36" s="129" t="s">
        <v>54</v>
      </c>
      <c r="B36" s="129"/>
      <c r="C36" s="129"/>
      <c r="D36" s="129"/>
      <c r="E36" s="147">
        <v>400</v>
      </c>
      <c r="F36" s="147"/>
      <c r="G36" s="147">
        <v>957</v>
      </c>
      <c r="H36" s="147"/>
      <c r="I36" s="148">
        <v>1357</v>
      </c>
      <c r="J36" s="148"/>
    </row>
    <row r="37" spans="1:10" ht="17.25" customHeight="1">
      <c r="A37" s="128" t="s">
        <v>55</v>
      </c>
      <c r="B37" s="128"/>
      <c r="C37" s="128"/>
      <c r="D37" s="128"/>
      <c r="E37" s="145">
        <v>400</v>
      </c>
      <c r="F37" s="145"/>
      <c r="G37" s="145">
        <v>957</v>
      </c>
      <c r="H37" s="145"/>
      <c r="I37" s="146">
        <v>1357</v>
      </c>
      <c r="J37" s="146"/>
    </row>
    <row r="38" spans="1:10" ht="14.25" customHeight="1">
      <c r="A38" s="129" t="s">
        <v>56</v>
      </c>
      <c r="B38" s="129"/>
      <c r="C38" s="129"/>
      <c r="D38" s="129"/>
      <c r="E38" s="147">
        <v>170</v>
      </c>
      <c r="F38" s="147"/>
      <c r="G38" s="147">
        <v>724</v>
      </c>
      <c r="H38" s="147"/>
      <c r="I38" s="148">
        <v>894</v>
      </c>
      <c r="J38" s="148"/>
    </row>
    <row r="39" spans="1:10" ht="30" customHeight="1">
      <c r="A39" s="129" t="s">
        <v>57</v>
      </c>
      <c r="B39" s="129"/>
      <c r="C39" s="129"/>
      <c r="D39" s="129"/>
      <c r="E39" s="147">
        <v>170</v>
      </c>
      <c r="F39" s="147"/>
      <c r="G39" s="147">
        <v>460</v>
      </c>
      <c r="H39" s="147"/>
      <c r="I39" s="148">
        <v>630</v>
      </c>
      <c r="J39" s="148"/>
    </row>
    <row r="40" spans="1:10" ht="14.25" customHeight="1">
      <c r="A40" s="128" t="s">
        <v>59</v>
      </c>
      <c r="B40" s="128"/>
      <c r="C40" s="128"/>
      <c r="D40" s="128"/>
      <c r="E40" s="145">
        <v>170</v>
      </c>
      <c r="F40" s="145"/>
      <c r="G40" s="145">
        <v>460</v>
      </c>
      <c r="H40" s="145"/>
      <c r="I40" s="146">
        <v>630</v>
      </c>
      <c r="J40" s="146"/>
    </row>
    <row r="41" spans="1:10" ht="14.25" customHeight="1">
      <c r="A41" s="129" t="s">
        <v>64</v>
      </c>
      <c r="B41" s="129"/>
      <c r="C41" s="129"/>
      <c r="D41" s="129"/>
      <c r="E41" s="147">
        <v>0</v>
      </c>
      <c r="F41" s="147"/>
      <c r="G41" s="147">
        <v>200</v>
      </c>
      <c r="H41" s="147"/>
      <c r="I41" s="148">
        <v>200</v>
      </c>
      <c r="J41" s="148"/>
    </row>
    <row r="42" spans="1:10" ht="14.25" customHeight="1">
      <c r="A42" s="128" t="s">
        <v>65</v>
      </c>
      <c r="B42" s="128"/>
      <c r="C42" s="128"/>
      <c r="D42" s="128"/>
      <c r="E42" s="145">
        <v>0</v>
      </c>
      <c r="F42" s="145"/>
      <c r="G42" s="145">
        <v>200</v>
      </c>
      <c r="H42" s="145"/>
      <c r="I42" s="146">
        <v>200</v>
      </c>
      <c r="J42" s="146"/>
    </row>
    <row r="43" spans="1:10" ht="14.25" customHeight="1">
      <c r="A43" s="129" t="s">
        <v>66</v>
      </c>
      <c r="B43" s="129"/>
      <c r="C43" s="129"/>
      <c r="D43" s="129"/>
      <c r="E43" s="147">
        <v>0</v>
      </c>
      <c r="F43" s="147"/>
      <c r="G43" s="147">
        <v>64</v>
      </c>
      <c r="H43" s="147"/>
      <c r="I43" s="148">
        <v>64</v>
      </c>
      <c r="J43" s="148"/>
    </row>
    <row r="44" spans="1:10" ht="16.5" customHeight="1">
      <c r="A44" s="128" t="s">
        <v>67</v>
      </c>
      <c r="B44" s="128"/>
      <c r="C44" s="128"/>
      <c r="D44" s="128"/>
      <c r="E44" s="145">
        <v>0</v>
      </c>
      <c r="F44" s="145"/>
      <c r="G44" s="145">
        <v>64</v>
      </c>
      <c r="H44" s="145"/>
      <c r="I44" s="146">
        <v>64</v>
      </c>
      <c r="J44" s="146"/>
    </row>
    <row r="45" spans="1:10" ht="14.25" customHeight="1">
      <c r="A45" s="129" t="s">
        <v>74</v>
      </c>
      <c r="B45" s="129"/>
      <c r="C45" s="129"/>
      <c r="D45" s="129"/>
      <c r="E45" s="147">
        <v>705</v>
      </c>
      <c r="F45" s="147"/>
      <c r="G45" s="147">
        <v>641</v>
      </c>
      <c r="H45" s="147"/>
      <c r="I45" s="148">
        <v>1346</v>
      </c>
      <c r="J45" s="148"/>
    </row>
    <row r="46" spans="1:10" ht="15.75" customHeight="1">
      <c r="A46" s="129" t="s">
        <v>75</v>
      </c>
      <c r="B46" s="129"/>
      <c r="C46" s="129"/>
      <c r="D46" s="129"/>
      <c r="E46" s="147">
        <v>205</v>
      </c>
      <c r="F46" s="147"/>
      <c r="G46" s="147">
        <v>0</v>
      </c>
      <c r="H46" s="147"/>
      <c r="I46" s="148">
        <v>205</v>
      </c>
      <c r="J46" s="148"/>
    </row>
    <row r="47" spans="1:10" ht="30" customHeight="1">
      <c r="A47" s="129" t="s">
        <v>76</v>
      </c>
      <c r="B47" s="129"/>
      <c r="C47" s="129"/>
      <c r="D47" s="129"/>
      <c r="E47" s="147">
        <v>205</v>
      </c>
      <c r="F47" s="147"/>
      <c r="G47" s="147">
        <v>0</v>
      </c>
      <c r="H47" s="147"/>
      <c r="I47" s="148">
        <v>205</v>
      </c>
      <c r="J47" s="148"/>
    </row>
    <row r="48" spans="1:10" ht="15.75" customHeight="1">
      <c r="A48" s="128" t="s">
        <v>77</v>
      </c>
      <c r="B48" s="128"/>
      <c r="C48" s="128"/>
      <c r="D48" s="128"/>
      <c r="E48" s="145">
        <v>205</v>
      </c>
      <c r="F48" s="145"/>
      <c r="G48" s="145">
        <v>0</v>
      </c>
      <c r="H48" s="145"/>
      <c r="I48" s="146">
        <v>205</v>
      </c>
      <c r="J48" s="146"/>
    </row>
    <row r="49" spans="1:10" ht="15.75" customHeight="1">
      <c r="A49" s="129" t="s">
        <v>79</v>
      </c>
      <c r="B49" s="129"/>
      <c r="C49" s="129"/>
      <c r="D49" s="129"/>
      <c r="E49" s="147">
        <v>500</v>
      </c>
      <c r="F49" s="147"/>
      <c r="G49" s="147">
        <v>641</v>
      </c>
      <c r="H49" s="147"/>
      <c r="I49" s="148">
        <v>1141</v>
      </c>
      <c r="J49" s="148"/>
    </row>
    <row r="50" spans="1:10" ht="14.25" customHeight="1">
      <c r="A50" s="129" t="s">
        <v>80</v>
      </c>
      <c r="B50" s="129"/>
      <c r="C50" s="129"/>
      <c r="D50" s="129"/>
      <c r="E50" s="147">
        <v>500</v>
      </c>
      <c r="F50" s="147"/>
      <c r="G50" s="147">
        <v>641</v>
      </c>
      <c r="H50" s="147"/>
      <c r="I50" s="148">
        <v>1141</v>
      </c>
      <c r="J50" s="148"/>
    </row>
    <row r="51" spans="1:10" ht="14.25" customHeight="1">
      <c r="A51" s="128" t="s">
        <v>81</v>
      </c>
      <c r="B51" s="128"/>
      <c r="C51" s="128"/>
      <c r="D51" s="128"/>
      <c r="E51" s="145">
        <v>0</v>
      </c>
      <c r="F51" s="145"/>
      <c r="G51" s="145">
        <v>641</v>
      </c>
      <c r="H51" s="145"/>
      <c r="I51" s="146">
        <v>641</v>
      </c>
      <c r="J51" s="146"/>
    </row>
    <row r="52" spans="1:10" ht="14.25" customHeight="1">
      <c r="A52" s="128" t="s">
        <v>83</v>
      </c>
      <c r="B52" s="128"/>
      <c r="C52" s="128"/>
      <c r="D52" s="128"/>
      <c r="E52" s="145">
        <v>500</v>
      </c>
      <c r="F52" s="145"/>
      <c r="G52" s="145">
        <v>0</v>
      </c>
      <c r="H52" s="145"/>
      <c r="I52" s="146">
        <v>500</v>
      </c>
      <c r="J52" s="146"/>
    </row>
    <row r="53" spans="1:10" ht="17.25" customHeight="1">
      <c r="A53" s="128" t="s">
        <v>84</v>
      </c>
      <c r="B53" s="128"/>
      <c r="C53" s="128"/>
      <c r="D53" s="128"/>
      <c r="E53" s="145">
        <v>0</v>
      </c>
      <c r="F53" s="145"/>
      <c r="G53" s="145">
        <v>0</v>
      </c>
      <c r="H53" s="145"/>
      <c r="I53" s="146">
        <v>0</v>
      </c>
      <c r="J53" s="146"/>
    </row>
    <row r="54" spans="1:10" ht="17.25" customHeight="1">
      <c r="A54" s="129" t="s">
        <v>103</v>
      </c>
      <c r="B54" s="129"/>
      <c r="C54" s="129"/>
      <c r="D54" s="129"/>
      <c r="E54" s="147">
        <v>32729</v>
      </c>
      <c r="F54" s="147"/>
      <c r="G54" s="147">
        <v>0</v>
      </c>
      <c r="H54" s="147"/>
      <c r="I54" s="148">
        <v>32729</v>
      </c>
      <c r="J54" s="148"/>
    </row>
    <row r="55" spans="1:10" ht="14.25" customHeight="1">
      <c r="A55" s="129" t="s">
        <v>104</v>
      </c>
      <c r="B55" s="129"/>
      <c r="C55" s="129"/>
      <c r="D55" s="129"/>
      <c r="E55" s="147">
        <v>32729</v>
      </c>
      <c r="F55" s="147"/>
      <c r="G55" s="147">
        <v>0</v>
      </c>
      <c r="H55" s="147"/>
      <c r="I55" s="148">
        <v>32729</v>
      </c>
      <c r="J55" s="148"/>
    </row>
    <row r="56" spans="1:10" ht="30" customHeight="1">
      <c r="A56" s="128" t="s">
        <v>105</v>
      </c>
      <c r="B56" s="128"/>
      <c r="C56" s="128"/>
      <c r="D56" s="128"/>
      <c r="E56" s="145">
        <v>32729</v>
      </c>
      <c r="F56" s="145"/>
      <c r="G56" s="145">
        <v>0</v>
      </c>
      <c r="H56" s="145"/>
      <c r="I56" s="146">
        <v>32729</v>
      </c>
      <c r="J56" s="146"/>
    </row>
    <row r="57" spans="1:10" ht="42" customHeight="1">
      <c r="A57" s="128" t="s">
        <v>106</v>
      </c>
      <c r="B57" s="128"/>
      <c r="C57" s="128"/>
      <c r="D57" s="128"/>
      <c r="E57" s="145">
        <v>32729</v>
      </c>
      <c r="F57" s="145"/>
      <c r="G57" s="145">
        <v>0</v>
      </c>
      <c r="H57" s="145"/>
      <c r="I57" s="146">
        <v>32729</v>
      </c>
      <c r="J57" s="146"/>
    </row>
    <row r="58" spans="1:10" ht="18" customHeight="1">
      <c r="A58" s="128" t="s">
        <v>6</v>
      </c>
      <c r="B58" s="128"/>
      <c r="C58" s="128"/>
      <c r="D58" s="128"/>
      <c r="E58" s="145">
        <v>45066</v>
      </c>
      <c r="F58" s="145"/>
      <c r="G58" s="145">
        <v>0</v>
      </c>
      <c r="H58" s="145"/>
      <c r="I58" s="146">
        <v>45066</v>
      </c>
      <c r="J58" s="146"/>
    </row>
    <row r="59" spans="1:10" ht="18" customHeight="1">
      <c r="A59" s="128" t="s">
        <v>16</v>
      </c>
      <c r="B59" s="128"/>
      <c r="C59" s="128"/>
      <c r="D59" s="128"/>
      <c r="E59" s="145">
        <v>45066</v>
      </c>
      <c r="F59" s="145"/>
      <c r="G59" s="145">
        <v>4976</v>
      </c>
      <c r="H59" s="145"/>
      <c r="I59" s="146">
        <v>50042</v>
      </c>
      <c r="J59" s="146"/>
    </row>
    <row r="60" spans="1:10" ht="14.25" customHeight="1">
      <c r="A60" s="129" t="s">
        <v>85</v>
      </c>
      <c r="B60" s="129"/>
      <c r="C60" s="129"/>
      <c r="D60" s="129"/>
      <c r="E60" s="147">
        <v>0</v>
      </c>
      <c r="F60" s="147"/>
      <c r="G60" s="147">
        <v>-4976</v>
      </c>
      <c r="H60" s="147"/>
      <c r="I60" s="148">
        <v>-4976</v>
      </c>
      <c r="J60" s="148"/>
    </row>
    <row r="61" spans="1:10" ht="12">
      <c r="A61" s="129" t="s">
        <v>86</v>
      </c>
      <c r="B61" s="129"/>
      <c r="C61" s="129"/>
      <c r="D61" s="129"/>
      <c r="E61" s="147">
        <v>0</v>
      </c>
      <c r="F61" s="147"/>
      <c r="G61" s="147">
        <v>0</v>
      </c>
      <c r="H61" s="147"/>
      <c r="I61" s="148">
        <v>0</v>
      </c>
      <c r="J61" s="148"/>
    </row>
    <row r="62" spans="1:10" ht="12">
      <c r="A62" s="129" t="s">
        <v>107</v>
      </c>
      <c r="B62" s="129"/>
      <c r="C62" s="129"/>
      <c r="D62" s="129"/>
      <c r="E62" s="156">
        <v>0</v>
      </c>
      <c r="F62" s="156"/>
      <c r="G62" s="156">
        <v>4976</v>
      </c>
      <c r="H62" s="156"/>
      <c r="I62" s="157">
        <v>4976</v>
      </c>
      <c r="J62" s="157"/>
    </row>
    <row r="63" spans="1:10" ht="12">
      <c r="A63" s="129" t="s">
        <v>108</v>
      </c>
      <c r="B63" s="129"/>
      <c r="C63" s="129"/>
      <c r="D63" s="129"/>
      <c r="E63" s="156">
        <v>0</v>
      </c>
      <c r="F63" s="156"/>
      <c r="G63" s="156">
        <v>4976</v>
      </c>
      <c r="H63" s="156"/>
      <c r="I63" s="157">
        <v>4976</v>
      </c>
      <c r="J63" s="157"/>
    </row>
    <row r="64" spans="1:10" ht="12">
      <c r="A64" s="128" t="s">
        <v>108</v>
      </c>
      <c r="B64" s="128"/>
      <c r="C64" s="128"/>
      <c r="D64" s="128"/>
      <c r="E64" s="154">
        <v>0</v>
      </c>
      <c r="F64" s="154"/>
      <c r="G64" s="154">
        <v>4976</v>
      </c>
      <c r="H64" s="154"/>
      <c r="I64" s="155">
        <v>4976</v>
      </c>
      <c r="J64" s="155"/>
    </row>
    <row r="65" spans="1:10" ht="12">
      <c r="A65" s="128" t="s">
        <v>109</v>
      </c>
      <c r="B65" s="128"/>
      <c r="C65" s="128"/>
      <c r="D65" s="128"/>
      <c r="E65" s="154">
        <v>0</v>
      </c>
      <c r="F65" s="154"/>
      <c r="G65" s="154">
        <v>4976</v>
      </c>
      <c r="H65" s="154"/>
      <c r="I65" s="155">
        <v>4976</v>
      </c>
      <c r="J65" s="155"/>
    </row>
    <row r="68" spans="1:10" ht="12">
      <c r="A68" s="124" t="s">
        <v>87</v>
      </c>
      <c r="B68" s="124"/>
      <c r="C68" s="124"/>
      <c r="D68" s="1"/>
      <c r="E68" s="1"/>
      <c r="F68" s="1"/>
      <c r="G68" s="1"/>
      <c r="H68" s="144" t="s">
        <v>88</v>
      </c>
      <c r="I68" s="144"/>
      <c r="J68" s="144"/>
    </row>
  </sheetData>
  <sheetProtection/>
  <mergeCells count="232">
    <mergeCell ref="A7:J7"/>
    <mergeCell ref="A68:C68"/>
    <mergeCell ref="H68:J68"/>
    <mergeCell ref="F2:J2"/>
    <mergeCell ref="F3:J3"/>
    <mergeCell ref="F4:J4"/>
    <mergeCell ref="C8:I8"/>
    <mergeCell ref="F5:J5"/>
    <mergeCell ref="G11:H11"/>
    <mergeCell ref="I11:J11"/>
    <mergeCell ref="A12:D12"/>
    <mergeCell ref="E12:F12"/>
    <mergeCell ref="G12:H12"/>
    <mergeCell ref="I12:J12"/>
    <mergeCell ref="A17:D17"/>
    <mergeCell ref="E17:F17"/>
    <mergeCell ref="G17:H17"/>
    <mergeCell ref="I17:J17"/>
    <mergeCell ref="A15:D15"/>
    <mergeCell ref="E15:F15"/>
    <mergeCell ref="B10:D10"/>
    <mergeCell ref="E10:F10"/>
    <mergeCell ref="G10:H10"/>
    <mergeCell ref="I10:J10"/>
    <mergeCell ref="A11:D11"/>
    <mergeCell ref="E11:F11"/>
    <mergeCell ref="G15:H15"/>
    <mergeCell ref="I15:J15"/>
    <mergeCell ref="A16:D16"/>
    <mergeCell ref="E16:F16"/>
    <mergeCell ref="G16:H16"/>
    <mergeCell ref="I16:J16"/>
    <mergeCell ref="A13:D13"/>
    <mergeCell ref="E13:F13"/>
    <mergeCell ref="G13:H13"/>
    <mergeCell ref="I13:J13"/>
    <mergeCell ref="A14:D14"/>
    <mergeCell ref="E14:F14"/>
    <mergeCell ref="G14:H14"/>
    <mergeCell ref="I14:J14"/>
    <mergeCell ref="A21:D21"/>
    <mergeCell ref="E21:F21"/>
    <mergeCell ref="G21:H21"/>
    <mergeCell ref="I21:J21"/>
    <mergeCell ref="A22:D22"/>
    <mergeCell ref="E22:F22"/>
    <mergeCell ref="G22:H22"/>
    <mergeCell ref="I22:J22"/>
    <mergeCell ref="G19:H19"/>
    <mergeCell ref="I19:J19"/>
    <mergeCell ref="A20:D20"/>
    <mergeCell ref="E20:F20"/>
    <mergeCell ref="G20:H20"/>
    <mergeCell ref="I20:J20"/>
    <mergeCell ref="A27:D27"/>
    <mergeCell ref="E27:F27"/>
    <mergeCell ref="G27:H27"/>
    <mergeCell ref="I27:J27"/>
    <mergeCell ref="A18:D18"/>
    <mergeCell ref="E18:F18"/>
    <mergeCell ref="G18:H18"/>
    <mergeCell ref="I18:J18"/>
    <mergeCell ref="A19:D19"/>
    <mergeCell ref="E19:F19"/>
    <mergeCell ref="A25:D25"/>
    <mergeCell ref="E25:F25"/>
    <mergeCell ref="G25:H25"/>
    <mergeCell ref="I25:J25"/>
    <mergeCell ref="A26:D26"/>
    <mergeCell ref="E26:F26"/>
    <mergeCell ref="G26:H26"/>
    <mergeCell ref="I26:J26"/>
    <mergeCell ref="A23:D23"/>
    <mergeCell ref="E23:F23"/>
    <mergeCell ref="G23:H23"/>
    <mergeCell ref="I23:J23"/>
    <mergeCell ref="A24:D24"/>
    <mergeCell ref="E24:F24"/>
    <mergeCell ref="G24:H24"/>
    <mergeCell ref="I24:J24"/>
    <mergeCell ref="A31:D31"/>
    <mergeCell ref="E31:F31"/>
    <mergeCell ref="G31:H31"/>
    <mergeCell ref="I31:J31"/>
    <mergeCell ref="A32:D32"/>
    <mergeCell ref="E32:F32"/>
    <mergeCell ref="G32:H32"/>
    <mergeCell ref="I32:J32"/>
    <mergeCell ref="G29:H29"/>
    <mergeCell ref="I29:J29"/>
    <mergeCell ref="A30:D30"/>
    <mergeCell ref="E30:F30"/>
    <mergeCell ref="G30:H30"/>
    <mergeCell ref="I30:J30"/>
    <mergeCell ref="A37:D37"/>
    <mergeCell ref="E37:F37"/>
    <mergeCell ref="G37:H37"/>
    <mergeCell ref="I37:J37"/>
    <mergeCell ref="A28:D28"/>
    <mergeCell ref="E28:F28"/>
    <mergeCell ref="G28:H28"/>
    <mergeCell ref="I28:J28"/>
    <mergeCell ref="A29:D29"/>
    <mergeCell ref="E29:F29"/>
    <mergeCell ref="A35:D35"/>
    <mergeCell ref="E35:F35"/>
    <mergeCell ref="G35:H35"/>
    <mergeCell ref="I35:J35"/>
    <mergeCell ref="A36:D36"/>
    <mergeCell ref="E36:F36"/>
    <mergeCell ref="G36:H36"/>
    <mergeCell ref="I36:J36"/>
    <mergeCell ref="A33:D33"/>
    <mergeCell ref="E33:F33"/>
    <mergeCell ref="G33:H33"/>
    <mergeCell ref="I33:J33"/>
    <mergeCell ref="A34:D34"/>
    <mergeCell ref="E34:F34"/>
    <mergeCell ref="G34:H34"/>
    <mergeCell ref="I34:J34"/>
    <mergeCell ref="A41:D41"/>
    <mergeCell ref="E41:F41"/>
    <mergeCell ref="G41:H41"/>
    <mergeCell ref="I41:J41"/>
    <mergeCell ref="A42:D42"/>
    <mergeCell ref="E42:F42"/>
    <mergeCell ref="G42:H42"/>
    <mergeCell ref="I42:J42"/>
    <mergeCell ref="G39:H39"/>
    <mergeCell ref="I39:J39"/>
    <mergeCell ref="A40:D40"/>
    <mergeCell ref="E40:F40"/>
    <mergeCell ref="G40:H40"/>
    <mergeCell ref="I40:J40"/>
    <mergeCell ref="A47:D47"/>
    <mergeCell ref="E47:F47"/>
    <mergeCell ref="G47:H47"/>
    <mergeCell ref="I47:J47"/>
    <mergeCell ref="A38:D38"/>
    <mergeCell ref="E38:F38"/>
    <mergeCell ref="G38:H38"/>
    <mergeCell ref="I38:J38"/>
    <mergeCell ref="A39:D39"/>
    <mergeCell ref="E39:F39"/>
    <mergeCell ref="A45:D45"/>
    <mergeCell ref="E45:F45"/>
    <mergeCell ref="G45:H45"/>
    <mergeCell ref="I45:J45"/>
    <mergeCell ref="A46:D46"/>
    <mergeCell ref="E46:F46"/>
    <mergeCell ref="G46:H46"/>
    <mergeCell ref="I46:J46"/>
    <mergeCell ref="A43:D43"/>
    <mergeCell ref="E43:F43"/>
    <mergeCell ref="G43:H43"/>
    <mergeCell ref="I43:J43"/>
    <mergeCell ref="A44:D44"/>
    <mergeCell ref="E44:F44"/>
    <mergeCell ref="G44:H44"/>
    <mergeCell ref="I44:J44"/>
    <mergeCell ref="A51:D51"/>
    <mergeCell ref="E51:F51"/>
    <mergeCell ref="G51:H51"/>
    <mergeCell ref="I51:J51"/>
    <mergeCell ref="A52:D52"/>
    <mergeCell ref="E52:F52"/>
    <mergeCell ref="G52:H52"/>
    <mergeCell ref="I52:J52"/>
    <mergeCell ref="G49:H49"/>
    <mergeCell ref="I49:J49"/>
    <mergeCell ref="A50:D50"/>
    <mergeCell ref="E50:F50"/>
    <mergeCell ref="G50:H50"/>
    <mergeCell ref="I50:J50"/>
    <mergeCell ref="A57:D57"/>
    <mergeCell ref="E57:F57"/>
    <mergeCell ref="G57:H57"/>
    <mergeCell ref="I57:J57"/>
    <mergeCell ref="A48:D48"/>
    <mergeCell ref="E48:F48"/>
    <mergeCell ref="G48:H48"/>
    <mergeCell ref="I48:J48"/>
    <mergeCell ref="A49:D49"/>
    <mergeCell ref="E49:F49"/>
    <mergeCell ref="A55:D55"/>
    <mergeCell ref="E55:F55"/>
    <mergeCell ref="G55:H55"/>
    <mergeCell ref="I55:J55"/>
    <mergeCell ref="A56:D56"/>
    <mergeCell ref="E56:F56"/>
    <mergeCell ref="G56:H56"/>
    <mergeCell ref="I56:J56"/>
    <mergeCell ref="A53:D53"/>
    <mergeCell ref="E53:F53"/>
    <mergeCell ref="G53:H53"/>
    <mergeCell ref="I53:J53"/>
    <mergeCell ref="A54:D54"/>
    <mergeCell ref="E54:F54"/>
    <mergeCell ref="G54:H54"/>
    <mergeCell ref="I54:J54"/>
    <mergeCell ref="A61:D61"/>
    <mergeCell ref="E61:F61"/>
    <mergeCell ref="G61:H61"/>
    <mergeCell ref="I61:J61"/>
    <mergeCell ref="A62:D62"/>
    <mergeCell ref="E62:F62"/>
    <mergeCell ref="G62:H62"/>
    <mergeCell ref="I62:J62"/>
    <mergeCell ref="G59:H59"/>
    <mergeCell ref="I59:J59"/>
    <mergeCell ref="A60:D60"/>
    <mergeCell ref="E60:F60"/>
    <mergeCell ref="G60:H60"/>
    <mergeCell ref="I60:J60"/>
    <mergeCell ref="A65:D65"/>
    <mergeCell ref="E65:F65"/>
    <mergeCell ref="G65:H65"/>
    <mergeCell ref="I65:J65"/>
    <mergeCell ref="A58:D58"/>
    <mergeCell ref="E58:F58"/>
    <mergeCell ref="G58:H58"/>
    <mergeCell ref="I58:J58"/>
    <mergeCell ref="A59:D59"/>
    <mergeCell ref="E59:F59"/>
    <mergeCell ref="A63:D63"/>
    <mergeCell ref="E63:F63"/>
    <mergeCell ref="G63:H63"/>
    <mergeCell ref="I63:J63"/>
    <mergeCell ref="A64:D64"/>
    <mergeCell ref="E64:F64"/>
    <mergeCell ref="G64:H64"/>
    <mergeCell ref="I64:J64"/>
  </mergeCells>
  <printOptions/>
  <pageMargins left="0.88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2:L24"/>
  <sheetViews>
    <sheetView zoomScalePageLayoutView="0" workbookViewId="0" topLeftCell="A1">
      <selection activeCell="P16" sqref="P16:P17"/>
    </sheetView>
  </sheetViews>
  <sheetFormatPr defaultColWidth="9.140625" defaultRowHeight="15"/>
  <cols>
    <col min="1" max="3" width="9.140625" style="3" customWidth="1"/>
    <col min="4" max="4" width="14.140625" style="3" customWidth="1"/>
    <col min="5" max="5" width="4.421875" style="3" customWidth="1"/>
    <col min="6" max="6" width="6.140625" style="3" customWidth="1"/>
    <col min="7" max="7" width="4.421875" style="3" customWidth="1"/>
    <col min="8" max="10" width="6.8515625" style="3" customWidth="1"/>
    <col min="11" max="11" width="6.140625" style="3" customWidth="1"/>
    <col min="12" max="16384" width="9.140625" style="3" customWidth="1"/>
  </cols>
  <sheetData>
    <row r="2" spans="7:11" ht="12">
      <c r="G2" s="124" t="s">
        <v>268</v>
      </c>
      <c r="H2" s="124"/>
      <c r="I2" s="124"/>
      <c r="J2" s="124"/>
      <c r="K2" s="124"/>
    </row>
    <row r="3" spans="7:11" ht="12">
      <c r="G3" s="124" t="s">
        <v>0</v>
      </c>
      <c r="H3" s="124"/>
      <c r="I3" s="124"/>
      <c r="J3" s="124"/>
      <c r="K3" s="124"/>
    </row>
    <row r="4" spans="7:11" ht="12">
      <c r="G4" s="124" t="s">
        <v>223</v>
      </c>
      <c r="H4" s="124"/>
      <c r="I4" s="124"/>
      <c r="J4" s="124"/>
      <c r="K4" s="124"/>
    </row>
    <row r="5" spans="7:11" ht="12">
      <c r="G5" s="124" t="s">
        <v>271</v>
      </c>
      <c r="H5" s="124"/>
      <c r="I5" s="124"/>
      <c r="J5" s="124"/>
      <c r="K5" s="124"/>
    </row>
    <row r="7" spans="1:12" ht="33" customHeight="1">
      <c r="A7" s="116" t="s">
        <v>238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"/>
    </row>
    <row r="8" spans="1:12" ht="12">
      <c r="A8" s="1"/>
      <c r="B8" s="1"/>
      <c r="C8" s="109"/>
      <c r="D8" s="109"/>
      <c r="E8" s="109"/>
      <c r="F8" s="109"/>
      <c r="G8" s="109"/>
      <c r="H8" s="109"/>
      <c r="I8" s="109"/>
      <c r="J8" s="109"/>
      <c r="K8" s="1"/>
      <c r="L8" s="1"/>
    </row>
    <row r="9" spans="1:12" ht="12">
      <c r="A9" s="1"/>
      <c r="B9" s="1"/>
      <c r="C9" s="109"/>
      <c r="D9" s="109"/>
      <c r="E9" s="109"/>
      <c r="F9" s="109"/>
      <c r="G9" s="109"/>
      <c r="H9" s="109"/>
      <c r="I9" s="109"/>
      <c r="J9" s="109"/>
      <c r="K9" s="1"/>
      <c r="L9" s="1"/>
    </row>
    <row r="10" spans="1:12" ht="33.75" customHeight="1">
      <c r="A10" s="4" t="s">
        <v>1</v>
      </c>
      <c r="B10" s="110" t="s">
        <v>2</v>
      </c>
      <c r="C10" s="110"/>
      <c r="D10" s="110"/>
      <c r="E10" s="111" t="s">
        <v>3</v>
      </c>
      <c r="F10" s="111"/>
      <c r="G10" s="111"/>
      <c r="H10" s="111" t="s">
        <v>4</v>
      </c>
      <c r="I10" s="111"/>
      <c r="J10" s="112" t="s">
        <v>5</v>
      </c>
      <c r="K10" s="112"/>
      <c r="L10" s="1"/>
    </row>
    <row r="11" spans="1:12" ht="26.25" customHeight="1">
      <c r="A11" s="95" t="s">
        <v>16</v>
      </c>
      <c r="B11" s="95"/>
      <c r="C11" s="95"/>
      <c r="D11" s="95"/>
      <c r="E11" s="96">
        <v>0</v>
      </c>
      <c r="F11" s="96"/>
      <c r="G11" s="96"/>
      <c r="H11" s="96">
        <v>3123</v>
      </c>
      <c r="I11" s="96"/>
      <c r="J11" s="99">
        <v>3123</v>
      </c>
      <c r="K11" s="99"/>
      <c r="L11" s="1"/>
    </row>
    <row r="12" spans="1:12" ht="26.25" customHeight="1">
      <c r="A12" s="95" t="s">
        <v>26</v>
      </c>
      <c r="B12" s="95"/>
      <c r="C12" s="95"/>
      <c r="D12" s="95"/>
      <c r="E12" s="96">
        <v>0</v>
      </c>
      <c r="F12" s="96"/>
      <c r="G12" s="96"/>
      <c r="H12" s="96">
        <v>3123</v>
      </c>
      <c r="I12" s="96"/>
      <c r="J12" s="99">
        <v>3123</v>
      </c>
      <c r="K12" s="99"/>
      <c r="L12" s="1"/>
    </row>
    <row r="13" spans="1:12" ht="26.25" customHeight="1">
      <c r="A13" s="95" t="s">
        <v>34</v>
      </c>
      <c r="B13" s="95"/>
      <c r="C13" s="95"/>
      <c r="D13" s="95"/>
      <c r="E13" s="96">
        <v>0</v>
      </c>
      <c r="F13" s="96"/>
      <c r="G13" s="96"/>
      <c r="H13" s="96">
        <v>3123</v>
      </c>
      <c r="I13" s="96"/>
      <c r="J13" s="99">
        <v>3123</v>
      </c>
      <c r="K13" s="99"/>
      <c r="L13" s="1"/>
    </row>
    <row r="14" spans="1:12" ht="26.25" customHeight="1">
      <c r="A14" s="95" t="s">
        <v>54</v>
      </c>
      <c r="B14" s="95"/>
      <c r="C14" s="95"/>
      <c r="D14" s="95"/>
      <c r="E14" s="96">
        <v>0</v>
      </c>
      <c r="F14" s="96"/>
      <c r="G14" s="96"/>
      <c r="H14" s="96">
        <v>3123</v>
      </c>
      <c r="I14" s="96"/>
      <c r="J14" s="99">
        <v>3123</v>
      </c>
      <c r="K14" s="99"/>
      <c r="L14" s="1"/>
    </row>
    <row r="15" spans="1:12" ht="26.25" customHeight="1">
      <c r="A15" s="93" t="s">
        <v>55</v>
      </c>
      <c r="B15" s="93"/>
      <c r="C15" s="93"/>
      <c r="D15" s="93"/>
      <c r="E15" s="94">
        <v>0</v>
      </c>
      <c r="F15" s="94"/>
      <c r="G15" s="94"/>
      <c r="H15" s="94">
        <v>3123</v>
      </c>
      <c r="I15" s="94"/>
      <c r="J15" s="121">
        <v>3123</v>
      </c>
      <c r="K15" s="121"/>
      <c r="L15" s="1"/>
    </row>
    <row r="16" spans="1:12" ht="26.25" customHeight="1">
      <c r="A16" s="93" t="s">
        <v>16</v>
      </c>
      <c r="B16" s="93"/>
      <c r="C16" s="93"/>
      <c r="D16" s="93"/>
      <c r="E16" s="94">
        <v>0</v>
      </c>
      <c r="F16" s="94"/>
      <c r="G16" s="94"/>
      <c r="H16" s="94">
        <v>3123</v>
      </c>
      <c r="I16" s="94"/>
      <c r="J16" s="121">
        <v>3123</v>
      </c>
      <c r="K16" s="121"/>
      <c r="L16" s="1"/>
    </row>
    <row r="17" spans="1:12" ht="26.25" customHeight="1">
      <c r="A17" s="95" t="s">
        <v>269</v>
      </c>
      <c r="B17" s="95"/>
      <c r="C17" s="95"/>
      <c r="D17" s="95"/>
      <c r="E17" s="96">
        <v>0</v>
      </c>
      <c r="F17" s="96"/>
      <c r="G17" s="96"/>
      <c r="H17" s="168">
        <v>-3123</v>
      </c>
      <c r="I17" s="168"/>
      <c r="J17" s="169">
        <v>-3123</v>
      </c>
      <c r="K17" s="169"/>
      <c r="L17" s="1"/>
    </row>
    <row r="18" spans="1:12" ht="26.25" customHeight="1">
      <c r="A18" s="95" t="s">
        <v>270</v>
      </c>
      <c r="B18" s="95"/>
      <c r="C18" s="95"/>
      <c r="D18" s="95"/>
      <c r="E18" s="96">
        <v>0</v>
      </c>
      <c r="F18" s="96"/>
      <c r="G18" s="96"/>
      <c r="H18" s="96">
        <v>0</v>
      </c>
      <c r="I18" s="96"/>
      <c r="J18" s="99">
        <v>0</v>
      </c>
      <c r="K18" s="99"/>
      <c r="L18" s="1"/>
    </row>
    <row r="19" spans="1:12" ht="26.25" customHeight="1">
      <c r="A19" s="95" t="s">
        <v>107</v>
      </c>
      <c r="B19" s="95"/>
      <c r="C19" s="95"/>
      <c r="D19" s="95"/>
      <c r="E19" s="164">
        <v>0</v>
      </c>
      <c r="F19" s="164"/>
      <c r="G19" s="164"/>
      <c r="H19" s="164">
        <v>3123</v>
      </c>
      <c r="I19" s="164"/>
      <c r="J19" s="165">
        <v>3123</v>
      </c>
      <c r="K19" s="165"/>
      <c r="L19" s="1"/>
    </row>
    <row r="20" spans="1:12" ht="26.25" customHeight="1">
      <c r="A20" s="95" t="s">
        <v>108</v>
      </c>
      <c r="B20" s="95"/>
      <c r="C20" s="95"/>
      <c r="D20" s="95"/>
      <c r="E20" s="164">
        <v>0</v>
      </c>
      <c r="F20" s="164"/>
      <c r="G20" s="164"/>
      <c r="H20" s="164">
        <v>3123</v>
      </c>
      <c r="I20" s="164"/>
      <c r="J20" s="165">
        <v>3123</v>
      </c>
      <c r="K20" s="165"/>
      <c r="L20" s="1"/>
    </row>
    <row r="21" spans="1:12" ht="26.25" customHeight="1">
      <c r="A21" s="93" t="s">
        <v>108</v>
      </c>
      <c r="B21" s="93"/>
      <c r="C21" s="93"/>
      <c r="D21" s="93"/>
      <c r="E21" s="166">
        <v>0</v>
      </c>
      <c r="F21" s="166"/>
      <c r="G21" s="166"/>
      <c r="H21" s="166">
        <v>3123</v>
      </c>
      <c r="I21" s="166"/>
      <c r="J21" s="167">
        <v>3123</v>
      </c>
      <c r="K21" s="167"/>
      <c r="L21" s="1"/>
    </row>
    <row r="22" spans="1:12" ht="26.25" customHeight="1">
      <c r="A22" s="93" t="s">
        <v>109</v>
      </c>
      <c r="B22" s="93"/>
      <c r="C22" s="93"/>
      <c r="D22" s="93"/>
      <c r="E22" s="166">
        <v>0</v>
      </c>
      <c r="F22" s="166"/>
      <c r="G22" s="166"/>
      <c r="H22" s="166">
        <v>3123</v>
      </c>
      <c r="I22" s="166"/>
      <c r="J22" s="167">
        <v>3123</v>
      </c>
      <c r="K22" s="167"/>
      <c r="L22" s="1"/>
    </row>
    <row r="23" spans="1:12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">
      <c r="A24" s="92" t="s">
        <v>87</v>
      </c>
      <c r="B24" s="92"/>
      <c r="C24" s="92"/>
      <c r="D24" s="1"/>
      <c r="E24" s="1"/>
      <c r="F24" s="1"/>
      <c r="G24" s="1"/>
      <c r="H24" s="1"/>
      <c r="I24" s="92" t="s">
        <v>88</v>
      </c>
      <c r="J24" s="92"/>
      <c r="K24" s="92"/>
      <c r="L24" s="92"/>
    </row>
  </sheetData>
  <sheetProtection/>
  <mergeCells count="61">
    <mergeCell ref="G2:K2"/>
    <mergeCell ref="G3:K3"/>
    <mergeCell ref="G4:K4"/>
    <mergeCell ref="G5:K5"/>
    <mergeCell ref="C8:J8"/>
    <mergeCell ref="A7:K7"/>
    <mergeCell ref="C9:J9"/>
    <mergeCell ref="B10:D10"/>
    <mergeCell ref="E10:G10"/>
    <mergeCell ref="H10:I10"/>
    <mergeCell ref="J10:K10"/>
    <mergeCell ref="H12:I12"/>
    <mergeCell ref="J12:K12"/>
    <mergeCell ref="A11:D11"/>
    <mergeCell ref="E11:G11"/>
    <mergeCell ref="H11:I11"/>
    <mergeCell ref="J13:K13"/>
    <mergeCell ref="A16:D16"/>
    <mergeCell ref="E16:G16"/>
    <mergeCell ref="H16:I16"/>
    <mergeCell ref="J16:K16"/>
    <mergeCell ref="A15:D15"/>
    <mergeCell ref="E15:G15"/>
    <mergeCell ref="H15:I15"/>
    <mergeCell ref="J15:K15"/>
    <mergeCell ref="J11:K11"/>
    <mergeCell ref="A12:D12"/>
    <mergeCell ref="E12:G12"/>
    <mergeCell ref="A14:D14"/>
    <mergeCell ref="E14:G14"/>
    <mergeCell ref="H14:I14"/>
    <mergeCell ref="J14:K14"/>
    <mergeCell ref="A13:D13"/>
    <mergeCell ref="E13:G13"/>
    <mergeCell ref="H13:I13"/>
    <mergeCell ref="H18:I18"/>
    <mergeCell ref="J18:K18"/>
    <mergeCell ref="A19:D19"/>
    <mergeCell ref="E19:G19"/>
    <mergeCell ref="H19:I19"/>
    <mergeCell ref="J19:K19"/>
    <mergeCell ref="A22:D22"/>
    <mergeCell ref="E22:G22"/>
    <mergeCell ref="H22:I22"/>
    <mergeCell ref="J22:K22"/>
    <mergeCell ref="A17:D17"/>
    <mergeCell ref="E17:G17"/>
    <mergeCell ref="H17:I17"/>
    <mergeCell ref="J17:K17"/>
    <mergeCell ref="A18:D18"/>
    <mergeCell ref="E18:G18"/>
    <mergeCell ref="A24:C24"/>
    <mergeCell ref="I24:L24"/>
    <mergeCell ref="A20:D20"/>
    <mergeCell ref="E20:G20"/>
    <mergeCell ref="H20:I20"/>
    <mergeCell ref="J20:K20"/>
    <mergeCell ref="A21:D21"/>
    <mergeCell ref="E21:G21"/>
    <mergeCell ref="H21:I21"/>
    <mergeCell ref="J21:K21"/>
  </mergeCells>
  <printOptions/>
  <pageMargins left="0.94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1" sqref="M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E18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12.421875" style="3" customWidth="1"/>
    <col min="2" max="2" width="46.140625" style="3" customWidth="1"/>
    <col min="3" max="3" width="11.140625" style="3" hidden="1" customWidth="1"/>
    <col min="4" max="4" width="21.28125" style="3" customWidth="1"/>
    <col min="5" max="16384" width="9.140625" style="3" customWidth="1"/>
  </cols>
  <sheetData>
    <row r="1" spans="3:4" ht="12">
      <c r="C1" s="6"/>
      <c r="D1" s="6"/>
    </row>
    <row r="2" spans="3:5" ht="12">
      <c r="C2" s="6"/>
      <c r="D2" s="117"/>
      <c r="E2" s="117"/>
    </row>
    <row r="3" spans="1:4" ht="12">
      <c r="A3" s="118" t="s">
        <v>146</v>
      </c>
      <c r="B3" s="118"/>
      <c r="C3" s="118"/>
      <c r="D3" s="118"/>
    </row>
    <row r="4" spans="1:4" ht="12">
      <c r="A4" s="119" t="s">
        <v>225</v>
      </c>
      <c r="B4" s="119"/>
      <c r="C4" s="119"/>
      <c r="D4" s="119"/>
    </row>
    <row r="5" spans="1:2" ht="12">
      <c r="A5" s="7"/>
      <c r="B5" s="7"/>
    </row>
    <row r="6" spans="1:4" s="8" customFormat="1" ht="24">
      <c r="A6" s="84" t="s">
        <v>147</v>
      </c>
      <c r="B6" s="85" t="s">
        <v>148</v>
      </c>
      <c r="C6" s="84" t="s">
        <v>149</v>
      </c>
      <c r="D6" s="84" t="s">
        <v>226</v>
      </c>
    </row>
    <row r="7" spans="1:4" s="9" customFormat="1" ht="37.5" customHeight="1">
      <c r="A7" s="86" t="s">
        <v>150</v>
      </c>
      <c r="B7" s="87" t="s">
        <v>151</v>
      </c>
      <c r="C7" s="88">
        <v>42085</v>
      </c>
      <c r="D7" s="88">
        <v>333548</v>
      </c>
    </row>
    <row r="8" spans="1:4" s="9" customFormat="1" ht="37.5" customHeight="1">
      <c r="A8" s="89">
        <v>2</v>
      </c>
      <c r="B8" s="90" t="s">
        <v>152</v>
      </c>
      <c r="C8" s="88">
        <v>193826</v>
      </c>
      <c r="D8" s="88">
        <v>100000</v>
      </c>
    </row>
    <row r="9" spans="1:4" s="9" customFormat="1" ht="37.5" customHeight="1">
      <c r="A9" s="120" t="s">
        <v>153</v>
      </c>
      <c r="B9" s="120"/>
      <c r="C9" s="91" t="e">
        <f>#REF!+#REF!</f>
        <v>#REF!</v>
      </c>
      <c r="D9" s="91">
        <f>SUM(D7:D8)</f>
        <v>433548</v>
      </c>
    </row>
    <row r="11" ht="12">
      <c r="B11" s="10"/>
    </row>
    <row r="12" ht="12">
      <c r="B12" s="10"/>
    </row>
    <row r="13" spans="1:4" ht="12">
      <c r="A13" s="3" t="s">
        <v>87</v>
      </c>
      <c r="B13" s="10"/>
      <c r="D13" s="3" t="s">
        <v>88</v>
      </c>
    </row>
    <row r="14" spans="2:4" ht="12">
      <c r="B14" s="6"/>
      <c r="D14" s="6"/>
    </row>
    <row r="16" ht="12">
      <c r="B16" s="11"/>
    </row>
    <row r="18" ht="12">
      <c r="B18" s="11"/>
    </row>
  </sheetData>
  <sheetProtection/>
  <mergeCells count="4">
    <mergeCell ref="D2:E2"/>
    <mergeCell ref="A3:D3"/>
    <mergeCell ref="A4:D4"/>
    <mergeCell ref="A9:B9"/>
  </mergeCells>
  <printOptions/>
  <pageMargins left="0.82" right="0.7086614173228347" top="1.01" bottom="0.7480314960629921" header="0.31496062992125984" footer="0.31496062992125984"/>
  <pageSetup firstPageNumber="2" useFirstPageNumber="1" horizontalDpi="600" verticalDpi="600" orientation="portrait" paperSize="9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K26"/>
  <sheetViews>
    <sheetView zoomScalePageLayoutView="0" workbookViewId="0" topLeftCell="A1">
      <selection activeCell="P17" sqref="P17"/>
    </sheetView>
  </sheetViews>
  <sheetFormatPr defaultColWidth="9.140625" defaultRowHeight="15"/>
  <cols>
    <col min="1" max="3" width="9.140625" style="3" customWidth="1"/>
    <col min="4" max="4" width="11.57421875" style="3" customWidth="1"/>
    <col min="5" max="5" width="6.28125" style="3" customWidth="1"/>
    <col min="6" max="6" width="2.57421875" style="3" hidden="1" customWidth="1"/>
    <col min="7" max="7" width="8.00390625" style="3" customWidth="1"/>
    <col min="8" max="8" width="5.421875" style="3" customWidth="1"/>
    <col min="9" max="9" width="9.140625" style="3" customWidth="1"/>
    <col min="10" max="10" width="2.421875" style="3" customWidth="1"/>
    <col min="11" max="11" width="8.57421875" style="3" customWidth="1"/>
    <col min="12" max="16384" width="9.140625" style="3" customWidth="1"/>
  </cols>
  <sheetData>
    <row r="1" spans="7:11" ht="14.25" customHeight="1">
      <c r="G1" s="124" t="s">
        <v>256</v>
      </c>
      <c r="H1" s="124"/>
      <c r="I1" s="124"/>
      <c r="J1" s="124"/>
      <c r="K1" s="124"/>
    </row>
    <row r="2" spans="7:11" ht="14.25" customHeight="1">
      <c r="G2" s="124" t="s">
        <v>220</v>
      </c>
      <c r="H2" s="124"/>
      <c r="I2" s="124"/>
      <c r="J2" s="124"/>
      <c r="K2" s="124"/>
    </row>
    <row r="3" spans="7:11" ht="14.25" customHeight="1">
      <c r="G3" s="124" t="s">
        <v>227</v>
      </c>
      <c r="H3" s="124"/>
      <c r="I3" s="124"/>
      <c r="J3" s="124"/>
      <c r="K3" s="124"/>
    </row>
    <row r="4" spans="7:11" ht="14.25" customHeight="1">
      <c r="G4" s="124" t="s">
        <v>272</v>
      </c>
      <c r="H4" s="124"/>
      <c r="I4" s="124"/>
      <c r="J4" s="124"/>
      <c r="K4" s="124"/>
    </row>
    <row r="7" spans="1:11" ht="34.5" customHeight="1">
      <c r="A7" s="1"/>
      <c r="B7" s="1"/>
      <c r="C7" s="116" t="s">
        <v>228</v>
      </c>
      <c r="D7" s="116"/>
      <c r="E7" s="116"/>
      <c r="F7" s="116"/>
      <c r="G7" s="116"/>
      <c r="H7" s="116"/>
      <c r="I7" s="116"/>
      <c r="J7" s="116"/>
      <c r="K7" s="1"/>
    </row>
    <row r="8" spans="1:11" ht="2.25" customHeight="1">
      <c r="A8" s="1"/>
      <c r="B8" s="1"/>
      <c r="C8" s="109"/>
      <c r="D8" s="109"/>
      <c r="E8" s="109"/>
      <c r="F8" s="109"/>
      <c r="G8" s="109"/>
      <c r="H8" s="109"/>
      <c r="I8" s="109"/>
      <c r="J8" s="109"/>
      <c r="K8" s="1"/>
    </row>
    <row r="9" spans="1:11" ht="12">
      <c r="A9" s="1"/>
      <c r="B9" s="1"/>
      <c r="C9" s="109"/>
      <c r="D9" s="109"/>
      <c r="E9" s="109"/>
      <c r="F9" s="109"/>
      <c r="G9" s="109"/>
      <c r="H9" s="109"/>
      <c r="I9" s="109"/>
      <c r="J9" s="109"/>
      <c r="K9" s="1"/>
    </row>
    <row r="10" spans="1:11" ht="34.5" customHeight="1">
      <c r="A10" s="4" t="s">
        <v>1</v>
      </c>
      <c r="B10" s="110" t="s">
        <v>2</v>
      </c>
      <c r="C10" s="110"/>
      <c r="D10" s="110"/>
      <c r="E10" s="111" t="s">
        <v>3</v>
      </c>
      <c r="F10" s="111"/>
      <c r="G10" s="111"/>
      <c r="H10" s="111" t="s">
        <v>4</v>
      </c>
      <c r="I10" s="111"/>
      <c r="J10" s="112" t="s">
        <v>5</v>
      </c>
      <c r="K10" s="112"/>
    </row>
    <row r="11" spans="1:11" ht="15" customHeight="1">
      <c r="A11" s="108" t="s">
        <v>6</v>
      </c>
      <c r="B11" s="108"/>
      <c r="C11" s="108"/>
      <c r="D11" s="108"/>
      <c r="E11" s="105">
        <v>1533949</v>
      </c>
      <c r="F11" s="105"/>
      <c r="G11" s="105"/>
      <c r="H11" s="105">
        <v>0</v>
      </c>
      <c r="I11" s="105"/>
      <c r="J11" s="123">
        <v>1533949</v>
      </c>
      <c r="K11" s="123"/>
    </row>
    <row r="12" spans="1:11" ht="15" customHeight="1">
      <c r="A12" s="95" t="s">
        <v>7</v>
      </c>
      <c r="B12" s="95"/>
      <c r="C12" s="95"/>
      <c r="D12" s="95"/>
      <c r="E12" s="105">
        <v>1533949</v>
      </c>
      <c r="F12" s="105"/>
      <c r="G12" s="105"/>
      <c r="H12" s="105">
        <v>0</v>
      </c>
      <c r="I12" s="105"/>
      <c r="J12" s="123">
        <v>1533949</v>
      </c>
      <c r="K12" s="123"/>
    </row>
    <row r="13" spans="1:11" ht="27" customHeight="1">
      <c r="A13" s="95" t="s">
        <v>8</v>
      </c>
      <c r="B13" s="95"/>
      <c r="C13" s="95"/>
      <c r="D13" s="95"/>
      <c r="E13" s="105">
        <v>1533949</v>
      </c>
      <c r="F13" s="105"/>
      <c r="G13" s="105"/>
      <c r="H13" s="105">
        <v>0</v>
      </c>
      <c r="I13" s="105"/>
      <c r="J13" s="123">
        <v>1533949</v>
      </c>
      <c r="K13" s="123"/>
    </row>
    <row r="14" spans="1:11" ht="27" customHeight="1">
      <c r="A14" s="93" t="s">
        <v>9</v>
      </c>
      <c r="B14" s="93"/>
      <c r="C14" s="93"/>
      <c r="D14" s="93"/>
      <c r="E14" s="102">
        <v>1533949</v>
      </c>
      <c r="F14" s="102"/>
      <c r="G14" s="102"/>
      <c r="H14" s="102">
        <v>0</v>
      </c>
      <c r="I14" s="102"/>
      <c r="J14" s="122">
        <v>1533949</v>
      </c>
      <c r="K14" s="122"/>
    </row>
    <row r="15" spans="1:11" ht="27" customHeight="1">
      <c r="A15" s="93" t="s">
        <v>91</v>
      </c>
      <c r="B15" s="93"/>
      <c r="C15" s="93"/>
      <c r="D15" s="93"/>
      <c r="E15" s="102">
        <v>1533949</v>
      </c>
      <c r="F15" s="102"/>
      <c r="G15" s="102"/>
      <c r="H15" s="102">
        <v>0</v>
      </c>
      <c r="I15" s="102"/>
      <c r="J15" s="122">
        <v>1533949</v>
      </c>
      <c r="K15" s="122"/>
    </row>
    <row r="16" spans="1:11" ht="27" customHeight="1">
      <c r="A16" s="93" t="s">
        <v>92</v>
      </c>
      <c r="B16" s="93"/>
      <c r="C16" s="93"/>
      <c r="D16" s="93"/>
      <c r="E16" s="102">
        <v>1533949</v>
      </c>
      <c r="F16" s="102"/>
      <c r="G16" s="102"/>
      <c r="H16" s="102">
        <v>0</v>
      </c>
      <c r="I16" s="102"/>
      <c r="J16" s="122">
        <v>1533949</v>
      </c>
      <c r="K16" s="122"/>
    </row>
    <row r="17" spans="1:11" ht="27" customHeight="1">
      <c r="A17" s="95" t="s">
        <v>16</v>
      </c>
      <c r="B17" s="95"/>
      <c r="C17" s="95"/>
      <c r="D17" s="95"/>
      <c r="E17" s="96">
        <v>1533949</v>
      </c>
      <c r="F17" s="96"/>
      <c r="G17" s="96"/>
      <c r="H17" s="96">
        <v>0</v>
      </c>
      <c r="I17" s="96"/>
      <c r="J17" s="99">
        <v>1533949</v>
      </c>
      <c r="K17" s="99"/>
    </row>
    <row r="18" spans="1:11" ht="42" customHeight="1">
      <c r="A18" s="95" t="s">
        <v>134</v>
      </c>
      <c r="B18" s="95"/>
      <c r="C18" s="95"/>
      <c r="D18" s="95"/>
      <c r="E18" s="96">
        <v>1533949</v>
      </c>
      <c r="F18" s="96"/>
      <c r="G18" s="96"/>
      <c r="H18" s="96">
        <v>0</v>
      </c>
      <c r="I18" s="96"/>
      <c r="J18" s="99">
        <v>1533949</v>
      </c>
      <c r="K18" s="99"/>
    </row>
    <row r="19" spans="1:11" ht="27" customHeight="1">
      <c r="A19" s="95" t="s">
        <v>133</v>
      </c>
      <c r="B19" s="95"/>
      <c r="C19" s="95"/>
      <c r="D19" s="95"/>
      <c r="E19" s="96">
        <v>1533949</v>
      </c>
      <c r="F19" s="96"/>
      <c r="G19" s="96"/>
      <c r="H19" s="96">
        <v>0</v>
      </c>
      <c r="I19" s="96"/>
      <c r="J19" s="99">
        <v>1533949</v>
      </c>
      <c r="K19" s="99"/>
    </row>
    <row r="20" spans="1:11" ht="27" customHeight="1">
      <c r="A20" s="93" t="s">
        <v>132</v>
      </c>
      <c r="B20" s="93"/>
      <c r="C20" s="93"/>
      <c r="D20" s="93"/>
      <c r="E20" s="94">
        <v>1533949</v>
      </c>
      <c r="F20" s="94"/>
      <c r="G20" s="94"/>
      <c r="H20" s="94">
        <v>0</v>
      </c>
      <c r="I20" s="94"/>
      <c r="J20" s="121">
        <v>1533949</v>
      </c>
      <c r="K20" s="121"/>
    </row>
    <row r="21" spans="1:11" ht="15" customHeight="1">
      <c r="A21" s="93" t="s">
        <v>6</v>
      </c>
      <c r="B21" s="93"/>
      <c r="C21" s="93"/>
      <c r="D21" s="93"/>
      <c r="E21" s="94">
        <v>1533949</v>
      </c>
      <c r="F21" s="94"/>
      <c r="G21" s="94"/>
      <c r="H21" s="94">
        <v>0</v>
      </c>
      <c r="I21" s="94"/>
      <c r="J21" s="121">
        <v>1533949</v>
      </c>
      <c r="K21" s="121"/>
    </row>
    <row r="22" spans="1:11" ht="15" customHeight="1">
      <c r="A22" s="93" t="s">
        <v>16</v>
      </c>
      <c r="B22" s="93"/>
      <c r="C22" s="93"/>
      <c r="D22" s="93"/>
      <c r="E22" s="94">
        <v>1533949</v>
      </c>
      <c r="F22" s="94"/>
      <c r="G22" s="94"/>
      <c r="H22" s="94">
        <v>0</v>
      </c>
      <c r="I22" s="94"/>
      <c r="J22" s="121">
        <v>1533949</v>
      </c>
      <c r="K22" s="121"/>
    </row>
    <row r="23" spans="1:11" ht="15" customHeight="1">
      <c r="A23" s="95" t="s">
        <v>85</v>
      </c>
      <c r="B23" s="95"/>
      <c r="C23" s="95"/>
      <c r="D23" s="95"/>
      <c r="E23" s="96">
        <v>0</v>
      </c>
      <c r="F23" s="96"/>
      <c r="G23" s="96"/>
      <c r="H23" s="96">
        <v>0</v>
      </c>
      <c r="I23" s="96"/>
      <c r="J23" s="99">
        <v>0</v>
      </c>
      <c r="K23" s="99"/>
    </row>
    <row r="24" spans="1:11" ht="15" customHeight="1">
      <c r="A24" s="95" t="s">
        <v>86</v>
      </c>
      <c r="B24" s="95"/>
      <c r="C24" s="95"/>
      <c r="D24" s="95"/>
      <c r="E24" s="96">
        <v>0</v>
      </c>
      <c r="F24" s="96"/>
      <c r="G24" s="96"/>
      <c r="H24" s="96">
        <v>0</v>
      </c>
      <c r="I24" s="96"/>
      <c r="J24" s="99">
        <v>0</v>
      </c>
      <c r="K24" s="99"/>
    </row>
    <row r="25" spans="1:11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">
      <c r="A26" s="92"/>
      <c r="B26" s="92"/>
      <c r="C26" s="92"/>
      <c r="D26" s="1"/>
      <c r="E26" s="1"/>
      <c r="F26" s="1"/>
      <c r="G26" s="1"/>
      <c r="H26" s="1"/>
      <c r="I26" s="92"/>
      <c r="J26" s="92"/>
      <c r="K26" s="92"/>
    </row>
  </sheetData>
  <sheetProtection/>
  <mergeCells count="69">
    <mergeCell ref="G1:K1"/>
    <mergeCell ref="G2:K2"/>
    <mergeCell ref="G3:K3"/>
    <mergeCell ref="G4:K4"/>
    <mergeCell ref="A12:D12"/>
    <mergeCell ref="H12:I12"/>
    <mergeCell ref="J12:K12"/>
    <mergeCell ref="C7:J7"/>
    <mergeCell ref="C8:J8"/>
    <mergeCell ref="C9:J9"/>
    <mergeCell ref="B10:D10"/>
    <mergeCell ref="E10:G10"/>
    <mergeCell ref="H10:I10"/>
    <mergeCell ref="J10:K10"/>
    <mergeCell ref="A11:D11"/>
    <mergeCell ref="H11:I11"/>
    <mergeCell ref="J11:K11"/>
    <mergeCell ref="H14:I14"/>
    <mergeCell ref="J14:K14"/>
    <mergeCell ref="A15:D15"/>
    <mergeCell ref="H15:I15"/>
    <mergeCell ref="J15:K15"/>
    <mergeCell ref="E11:G11"/>
    <mergeCell ref="E12:G12"/>
    <mergeCell ref="E14:G14"/>
    <mergeCell ref="E15:G15"/>
    <mergeCell ref="A18:D18"/>
    <mergeCell ref="H18:I18"/>
    <mergeCell ref="J18:K18"/>
    <mergeCell ref="A13:D13"/>
    <mergeCell ref="E13:G13"/>
    <mergeCell ref="H13:I13"/>
    <mergeCell ref="J13:K13"/>
    <mergeCell ref="A14:D14"/>
    <mergeCell ref="E17:G17"/>
    <mergeCell ref="E18:G18"/>
    <mergeCell ref="A16:D16"/>
    <mergeCell ref="E16:G16"/>
    <mergeCell ref="H16:I16"/>
    <mergeCell ref="J16:K16"/>
    <mergeCell ref="A17:D17"/>
    <mergeCell ref="H17:I17"/>
    <mergeCell ref="J17:K17"/>
    <mergeCell ref="E21:G21"/>
    <mergeCell ref="H20:I20"/>
    <mergeCell ref="J20:K20"/>
    <mergeCell ref="A21:D21"/>
    <mergeCell ref="H21:I21"/>
    <mergeCell ref="J21:K21"/>
    <mergeCell ref="E24:G24"/>
    <mergeCell ref="A24:D24"/>
    <mergeCell ref="H24:I24"/>
    <mergeCell ref="J24:K24"/>
    <mergeCell ref="A19:D19"/>
    <mergeCell ref="E19:G19"/>
    <mergeCell ref="H19:I19"/>
    <mergeCell ref="J19:K19"/>
    <mergeCell ref="A20:D20"/>
    <mergeCell ref="E20:G20"/>
    <mergeCell ref="A26:C26"/>
    <mergeCell ref="I26:K26"/>
    <mergeCell ref="A22:D22"/>
    <mergeCell ref="E22:G22"/>
    <mergeCell ref="H22:I22"/>
    <mergeCell ref="J22:K22"/>
    <mergeCell ref="A23:D23"/>
    <mergeCell ref="E23:G23"/>
    <mergeCell ref="H23:I23"/>
    <mergeCell ref="J23:K23"/>
  </mergeCells>
  <printOptions/>
  <pageMargins left="0.98425196850393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D30"/>
  <sheetViews>
    <sheetView zoomScalePageLayoutView="0" workbookViewId="0" topLeftCell="A4">
      <selection activeCell="G15" sqref="G15"/>
    </sheetView>
  </sheetViews>
  <sheetFormatPr defaultColWidth="9.140625" defaultRowHeight="15"/>
  <cols>
    <col min="1" max="1" width="7.00390625" style="12" customWidth="1"/>
    <col min="2" max="2" width="56.140625" style="12" customWidth="1"/>
    <col min="3" max="3" width="16.57421875" style="12" customWidth="1"/>
    <col min="4" max="16384" width="9.140625" style="12" customWidth="1"/>
  </cols>
  <sheetData>
    <row r="1" ht="12">
      <c r="C1" s="13"/>
    </row>
    <row r="2" spans="1:3" ht="12">
      <c r="A2" s="125" t="s">
        <v>154</v>
      </c>
      <c r="B2" s="125"/>
      <c r="C2" s="125"/>
    </row>
    <row r="3" spans="1:3" s="14" customFormat="1" ht="12">
      <c r="A3" s="126" t="s">
        <v>225</v>
      </c>
      <c r="B3" s="126"/>
      <c r="C3" s="126"/>
    </row>
    <row r="4" spans="1:3" ht="12">
      <c r="A4" s="126"/>
      <c r="B4" s="126"/>
      <c r="C4" s="126"/>
    </row>
    <row r="5" spans="1:3" ht="24">
      <c r="A5" s="15" t="s">
        <v>147</v>
      </c>
      <c r="B5" s="16" t="s">
        <v>148</v>
      </c>
      <c r="C5" s="15" t="s">
        <v>229</v>
      </c>
    </row>
    <row r="6" spans="1:3" ht="18" customHeight="1">
      <c r="A6" s="15"/>
      <c r="B6" s="17" t="s">
        <v>155</v>
      </c>
      <c r="C6" s="18">
        <f>SUM(C7:C16)</f>
        <v>1412432</v>
      </c>
    </row>
    <row r="7" spans="1:3" ht="24">
      <c r="A7" s="19" t="s">
        <v>150</v>
      </c>
      <c r="B7" s="20" t="s">
        <v>156</v>
      </c>
      <c r="C7" s="21">
        <v>400000</v>
      </c>
    </row>
    <row r="8" spans="1:3" ht="36">
      <c r="A8" s="22" t="s">
        <v>157</v>
      </c>
      <c r="B8" s="23" t="s">
        <v>158</v>
      </c>
      <c r="C8" s="21">
        <v>10000</v>
      </c>
    </row>
    <row r="9" spans="1:3" ht="12">
      <c r="A9" s="22" t="s">
        <v>159</v>
      </c>
      <c r="B9" s="23" t="s">
        <v>160</v>
      </c>
      <c r="C9" s="21">
        <v>60000</v>
      </c>
    </row>
    <row r="10" spans="1:3" ht="12">
      <c r="A10" s="22" t="s">
        <v>161</v>
      </c>
      <c r="B10" s="23" t="s">
        <v>162</v>
      </c>
      <c r="C10" s="21">
        <v>60000</v>
      </c>
    </row>
    <row r="11" spans="1:4" ht="24">
      <c r="A11" s="19" t="s">
        <v>163</v>
      </c>
      <c r="B11" s="23" t="s">
        <v>164</v>
      </c>
      <c r="C11" s="24">
        <v>150000</v>
      </c>
      <c r="D11" s="25"/>
    </row>
    <row r="12" spans="1:4" ht="12">
      <c r="A12" s="19" t="s">
        <v>165</v>
      </c>
      <c r="B12" s="26" t="s">
        <v>166</v>
      </c>
      <c r="C12" s="21">
        <v>72000</v>
      </c>
      <c r="D12" s="25"/>
    </row>
    <row r="13" spans="1:4" ht="12">
      <c r="A13" s="19" t="s">
        <v>167</v>
      </c>
      <c r="B13" s="26" t="s">
        <v>168</v>
      </c>
      <c r="C13" s="21">
        <v>515432</v>
      </c>
      <c r="D13" s="25"/>
    </row>
    <row r="14" spans="1:4" ht="12">
      <c r="A14" s="19" t="s">
        <v>169</v>
      </c>
      <c r="B14" s="23" t="s">
        <v>170</v>
      </c>
      <c r="C14" s="21">
        <v>50000</v>
      </c>
      <c r="D14" s="25"/>
    </row>
    <row r="15" spans="1:4" ht="12">
      <c r="A15" s="19" t="s">
        <v>171</v>
      </c>
      <c r="B15" s="23" t="s">
        <v>172</v>
      </c>
      <c r="C15" s="21">
        <v>80000</v>
      </c>
      <c r="D15" s="25"/>
    </row>
    <row r="16" spans="1:4" ht="12">
      <c r="A16" s="19" t="s">
        <v>173</v>
      </c>
      <c r="B16" s="27" t="s">
        <v>174</v>
      </c>
      <c r="C16" s="21">
        <v>15000</v>
      </c>
      <c r="D16" s="25"/>
    </row>
    <row r="17" spans="1:3" ht="17.25" customHeight="1">
      <c r="A17" s="16"/>
      <c r="B17" s="28" t="s">
        <v>175</v>
      </c>
      <c r="C17" s="29">
        <f>C18</f>
        <v>5000</v>
      </c>
    </row>
    <row r="18" spans="1:3" ht="24">
      <c r="A18" s="19" t="s">
        <v>150</v>
      </c>
      <c r="B18" s="30" t="s">
        <v>176</v>
      </c>
      <c r="C18" s="31">
        <v>5000</v>
      </c>
    </row>
    <row r="19" spans="1:3" ht="19.5" customHeight="1">
      <c r="A19" s="16"/>
      <c r="B19" s="32" t="s">
        <v>177</v>
      </c>
      <c r="C19" s="18">
        <f>SUM(C20:C23)</f>
        <v>116517</v>
      </c>
    </row>
    <row r="20" spans="1:3" ht="12">
      <c r="A20" s="19" t="s">
        <v>150</v>
      </c>
      <c r="B20" s="33" t="s">
        <v>178</v>
      </c>
      <c r="C20" s="34">
        <v>20000</v>
      </c>
    </row>
    <row r="21" spans="1:3" ht="36">
      <c r="A21" s="22" t="s">
        <v>157</v>
      </c>
      <c r="B21" s="35" t="s">
        <v>179</v>
      </c>
      <c r="C21" s="34">
        <v>20000</v>
      </c>
    </row>
    <row r="22" spans="1:3" ht="12">
      <c r="A22" s="22" t="s">
        <v>159</v>
      </c>
      <c r="B22" s="27" t="s">
        <v>180</v>
      </c>
      <c r="C22" s="34">
        <v>45000</v>
      </c>
    </row>
    <row r="23" spans="1:3" ht="12">
      <c r="A23" s="22" t="s">
        <v>161</v>
      </c>
      <c r="B23" s="27" t="s">
        <v>250</v>
      </c>
      <c r="C23" s="34">
        <v>31517</v>
      </c>
    </row>
    <row r="24" spans="1:3" ht="18.75" customHeight="1">
      <c r="A24" s="127" t="s">
        <v>181</v>
      </c>
      <c r="B24" s="127"/>
      <c r="C24" s="18">
        <f>C19+C17+C6</f>
        <v>1533949</v>
      </c>
    </row>
    <row r="25" ht="12">
      <c r="C25" s="25"/>
    </row>
    <row r="26" ht="12">
      <c r="B26" s="36"/>
    </row>
    <row r="27" spans="1:3" ht="12">
      <c r="A27" s="12" t="s">
        <v>182</v>
      </c>
      <c r="C27" s="12" t="s">
        <v>88</v>
      </c>
    </row>
    <row r="28" ht="12">
      <c r="B28" s="36"/>
    </row>
    <row r="29" ht="12">
      <c r="C29" s="25"/>
    </row>
    <row r="30" ht="12">
      <c r="B30" s="37"/>
    </row>
  </sheetData>
  <sheetProtection/>
  <mergeCells count="4">
    <mergeCell ref="A2:C2"/>
    <mergeCell ref="A3:C3"/>
    <mergeCell ref="A4:C4"/>
    <mergeCell ref="A24:B24"/>
  </mergeCells>
  <printOptions/>
  <pageMargins left="1.05" right="0.7086614173228347" top="0.7480314960629921" bottom="0.7480314960629921" header="0.31496062992125984" footer="0.31496062992125984"/>
  <pageSetup firstPageNumber="2" useFirstPageNumber="1" horizontalDpi="600" verticalDpi="600" orientation="portrait" paperSize="9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L29"/>
  <sheetViews>
    <sheetView tabSelected="1" zoomScalePageLayoutView="0" workbookViewId="0" topLeftCell="A1">
      <selection activeCell="O18" sqref="O18"/>
    </sheetView>
  </sheetViews>
  <sheetFormatPr defaultColWidth="9.140625" defaultRowHeight="15"/>
  <cols>
    <col min="1" max="3" width="9.140625" style="3" customWidth="1"/>
    <col min="4" max="4" width="11.7109375" style="3" customWidth="1"/>
    <col min="5" max="5" width="5.8515625" style="3" customWidth="1"/>
    <col min="6" max="6" width="3.140625" style="3" customWidth="1"/>
    <col min="7" max="7" width="5.57421875" style="3" customWidth="1"/>
    <col min="8" max="8" width="6.57421875" style="3" customWidth="1"/>
    <col min="9" max="9" width="6.00390625" style="3" customWidth="1"/>
    <col min="10" max="10" width="7.8515625" style="3" customWidth="1"/>
    <col min="11" max="16384" width="9.140625" style="3" customWidth="1"/>
  </cols>
  <sheetData>
    <row r="1" spans="7:11" ht="15" customHeight="1">
      <c r="G1" s="124" t="s">
        <v>257</v>
      </c>
      <c r="H1" s="124"/>
      <c r="I1" s="124"/>
      <c r="J1" s="124"/>
      <c r="K1" s="124"/>
    </row>
    <row r="2" spans="7:11" ht="15" customHeight="1">
      <c r="G2" s="124" t="s">
        <v>220</v>
      </c>
      <c r="H2" s="124"/>
      <c r="I2" s="124"/>
      <c r="J2" s="124"/>
      <c r="K2" s="124"/>
    </row>
    <row r="3" spans="7:11" ht="15" customHeight="1">
      <c r="G3" s="124" t="s">
        <v>227</v>
      </c>
      <c r="H3" s="124"/>
      <c r="I3" s="124"/>
      <c r="J3" s="124"/>
      <c r="K3" s="124"/>
    </row>
    <row r="4" spans="7:11" ht="12">
      <c r="G4" s="124" t="s">
        <v>272</v>
      </c>
      <c r="H4" s="124"/>
      <c r="I4" s="124"/>
      <c r="J4" s="124"/>
      <c r="K4" s="124"/>
    </row>
    <row r="7" spans="1:12" ht="45" customHeight="1">
      <c r="A7" s="116" t="s">
        <v>230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"/>
    </row>
    <row r="8" spans="1:12" ht="0" customHeight="1" hidden="1">
      <c r="A8" s="1"/>
      <c r="B8" s="1"/>
      <c r="C8" s="109"/>
      <c r="D8" s="109"/>
      <c r="E8" s="109"/>
      <c r="F8" s="109"/>
      <c r="G8" s="109"/>
      <c r="H8" s="109"/>
      <c r="I8" s="109"/>
      <c r="J8" s="109"/>
      <c r="K8" s="1"/>
      <c r="L8" s="1"/>
    </row>
    <row r="9" spans="1:12" ht="12">
      <c r="A9" s="1"/>
      <c r="B9" s="1"/>
      <c r="C9" s="109"/>
      <c r="D9" s="109"/>
      <c r="E9" s="109"/>
      <c r="F9" s="109"/>
      <c r="G9" s="109"/>
      <c r="H9" s="109"/>
      <c r="I9" s="109"/>
      <c r="J9" s="109"/>
      <c r="K9" s="1"/>
      <c r="L9" s="1"/>
    </row>
    <row r="10" spans="1:12" ht="36" customHeight="1">
      <c r="A10" s="5" t="s">
        <v>1</v>
      </c>
      <c r="B10" s="110" t="s">
        <v>2</v>
      </c>
      <c r="C10" s="110"/>
      <c r="D10" s="110"/>
      <c r="E10" s="111" t="s">
        <v>3</v>
      </c>
      <c r="F10" s="111"/>
      <c r="G10" s="111"/>
      <c r="H10" s="111" t="s">
        <v>4</v>
      </c>
      <c r="I10" s="111"/>
      <c r="J10" s="112" t="s">
        <v>5</v>
      </c>
      <c r="K10" s="112"/>
      <c r="L10" s="1"/>
    </row>
    <row r="11" spans="1:12" ht="15" customHeight="1">
      <c r="A11" s="108" t="s">
        <v>6</v>
      </c>
      <c r="B11" s="108"/>
      <c r="C11" s="108"/>
      <c r="D11" s="108"/>
      <c r="E11" s="105">
        <v>507904</v>
      </c>
      <c r="F11" s="105"/>
      <c r="G11" s="105"/>
      <c r="H11" s="105">
        <v>0</v>
      </c>
      <c r="I11" s="105"/>
      <c r="J11" s="123">
        <v>507904</v>
      </c>
      <c r="K11" s="123"/>
      <c r="L11" s="1"/>
    </row>
    <row r="12" spans="1:12" ht="15" customHeight="1">
      <c r="A12" s="95" t="s">
        <v>7</v>
      </c>
      <c r="B12" s="95"/>
      <c r="C12" s="95"/>
      <c r="D12" s="95"/>
      <c r="E12" s="105">
        <v>507904</v>
      </c>
      <c r="F12" s="105"/>
      <c r="G12" s="105"/>
      <c r="H12" s="105">
        <v>0</v>
      </c>
      <c r="I12" s="105"/>
      <c r="J12" s="123">
        <v>507904</v>
      </c>
      <c r="K12" s="123"/>
      <c r="L12" s="1"/>
    </row>
    <row r="13" spans="1:12" ht="16.5" customHeight="1">
      <c r="A13" s="95" t="s">
        <v>8</v>
      </c>
      <c r="B13" s="95"/>
      <c r="C13" s="95"/>
      <c r="D13" s="95"/>
      <c r="E13" s="105">
        <v>507904</v>
      </c>
      <c r="F13" s="105"/>
      <c r="G13" s="105"/>
      <c r="H13" s="105">
        <v>0</v>
      </c>
      <c r="I13" s="105"/>
      <c r="J13" s="123">
        <v>507904</v>
      </c>
      <c r="K13" s="123"/>
      <c r="L13" s="1"/>
    </row>
    <row r="14" spans="1:12" ht="24.75" customHeight="1">
      <c r="A14" s="93" t="s">
        <v>9</v>
      </c>
      <c r="B14" s="93"/>
      <c r="C14" s="93"/>
      <c r="D14" s="93"/>
      <c r="E14" s="102">
        <v>507904</v>
      </c>
      <c r="F14" s="102"/>
      <c r="G14" s="102"/>
      <c r="H14" s="102">
        <v>0</v>
      </c>
      <c r="I14" s="102"/>
      <c r="J14" s="122">
        <v>507904</v>
      </c>
      <c r="K14" s="122"/>
      <c r="L14" s="1"/>
    </row>
    <row r="15" spans="1:12" ht="28.5" customHeight="1">
      <c r="A15" s="93" t="s">
        <v>91</v>
      </c>
      <c r="B15" s="93"/>
      <c r="C15" s="93"/>
      <c r="D15" s="93"/>
      <c r="E15" s="102">
        <v>507904</v>
      </c>
      <c r="F15" s="102"/>
      <c r="G15" s="102"/>
      <c r="H15" s="102">
        <v>0</v>
      </c>
      <c r="I15" s="102"/>
      <c r="J15" s="122">
        <v>507904</v>
      </c>
      <c r="K15" s="122"/>
      <c r="L15" s="1"/>
    </row>
    <row r="16" spans="1:12" ht="28.5" customHeight="1">
      <c r="A16" s="93" t="s">
        <v>92</v>
      </c>
      <c r="B16" s="93"/>
      <c r="C16" s="93"/>
      <c r="D16" s="93"/>
      <c r="E16" s="102">
        <v>507904</v>
      </c>
      <c r="F16" s="102"/>
      <c r="G16" s="102"/>
      <c r="H16" s="102">
        <v>0</v>
      </c>
      <c r="I16" s="102"/>
      <c r="J16" s="122">
        <v>507904</v>
      </c>
      <c r="K16" s="122"/>
      <c r="L16" s="1"/>
    </row>
    <row r="17" spans="1:12" ht="24.75" customHeight="1">
      <c r="A17" s="95" t="s">
        <v>16</v>
      </c>
      <c r="B17" s="95"/>
      <c r="C17" s="95"/>
      <c r="D17" s="95"/>
      <c r="E17" s="96">
        <v>507904</v>
      </c>
      <c r="F17" s="96"/>
      <c r="G17" s="96"/>
      <c r="H17" s="96">
        <v>0</v>
      </c>
      <c r="I17" s="96"/>
      <c r="J17" s="99">
        <v>507904</v>
      </c>
      <c r="K17" s="99"/>
      <c r="L17" s="1"/>
    </row>
    <row r="18" spans="1:12" ht="40.5" customHeight="1">
      <c r="A18" s="95" t="s">
        <v>134</v>
      </c>
      <c r="B18" s="95"/>
      <c r="C18" s="95"/>
      <c r="D18" s="95"/>
      <c r="E18" s="96">
        <v>507904</v>
      </c>
      <c r="F18" s="96"/>
      <c r="G18" s="96"/>
      <c r="H18" s="96">
        <v>0</v>
      </c>
      <c r="I18" s="96"/>
      <c r="J18" s="99">
        <v>507904</v>
      </c>
      <c r="K18" s="99"/>
      <c r="L18" s="1"/>
    </row>
    <row r="19" spans="1:12" ht="27" customHeight="1">
      <c r="A19" s="95" t="s">
        <v>133</v>
      </c>
      <c r="B19" s="95"/>
      <c r="C19" s="95"/>
      <c r="D19" s="95"/>
      <c r="E19" s="96">
        <v>507904</v>
      </c>
      <c r="F19" s="96"/>
      <c r="G19" s="96"/>
      <c r="H19" s="96">
        <v>0</v>
      </c>
      <c r="I19" s="96"/>
      <c r="J19" s="99">
        <v>507904</v>
      </c>
      <c r="K19" s="99"/>
      <c r="L19" s="1"/>
    </row>
    <row r="20" spans="1:12" ht="27.75" customHeight="1">
      <c r="A20" s="93" t="s">
        <v>132</v>
      </c>
      <c r="B20" s="93"/>
      <c r="C20" s="93"/>
      <c r="D20" s="93"/>
      <c r="E20" s="94">
        <v>507904</v>
      </c>
      <c r="F20" s="94"/>
      <c r="G20" s="94"/>
      <c r="H20" s="94">
        <v>0</v>
      </c>
      <c r="I20" s="94"/>
      <c r="J20" s="121">
        <v>507904</v>
      </c>
      <c r="K20" s="121"/>
      <c r="L20" s="1"/>
    </row>
    <row r="21" spans="1:12" ht="16.5" customHeight="1">
      <c r="A21" s="93" t="s">
        <v>6</v>
      </c>
      <c r="B21" s="93"/>
      <c r="C21" s="93"/>
      <c r="D21" s="93"/>
      <c r="E21" s="94">
        <v>507904</v>
      </c>
      <c r="F21" s="94"/>
      <c r="G21" s="94"/>
      <c r="H21" s="94">
        <v>0</v>
      </c>
      <c r="I21" s="94"/>
      <c r="J21" s="121">
        <v>507904</v>
      </c>
      <c r="K21" s="121"/>
      <c r="L21" s="1"/>
    </row>
    <row r="22" spans="1:12" ht="16.5" customHeight="1">
      <c r="A22" s="93" t="s">
        <v>16</v>
      </c>
      <c r="B22" s="93"/>
      <c r="C22" s="93"/>
      <c r="D22" s="93"/>
      <c r="E22" s="94">
        <v>507904</v>
      </c>
      <c r="F22" s="94"/>
      <c r="G22" s="94"/>
      <c r="H22" s="94">
        <v>0</v>
      </c>
      <c r="I22" s="94"/>
      <c r="J22" s="121">
        <v>507904</v>
      </c>
      <c r="K22" s="121"/>
      <c r="L22" s="1"/>
    </row>
    <row r="23" spans="1:12" ht="27" customHeight="1">
      <c r="A23" s="95" t="s">
        <v>85</v>
      </c>
      <c r="B23" s="95"/>
      <c r="C23" s="95"/>
      <c r="D23" s="95"/>
      <c r="E23" s="96">
        <v>0</v>
      </c>
      <c r="F23" s="96"/>
      <c r="G23" s="96"/>
      <c r="H23" s="96">
        <v>0</v>
      </c>
      <c r="I23" s="96"/>
      <c r="J23" s="99">
        <v>0</v>
      </c>
      <c r="K23" s="99"/>
      <c r="L23" s="1"/>
    </row>
    <row r="24" spans="1:12" ht="27" customHeight="1">
      <c r="A24" s="95" t="s">
        <v>86</v>
      </c>
      <c r="B24" s="95"/>
      <c r="C24" s="95"/>
      <c r="D24" s="95"/>
      <c r="E24" s="96">
        <v>0</v>
      </c>
      <c r="F24" s="96"/>
      <c r="G24" s="96"/>
      <c r="H24" s="96">
        <v>0</v>
      </c>
      <c r="I24" s="96"/>
      <c r="J24" s="99">
        <v>0</v>
      </c>
      <c r="K24" s="99"/>
      <c r="L24" s="1"/>
    </row>
    <row r="25" spans="1:12" ht="12">
      <c r="A25" s="38"/>
      <c r="B25" s="38"/>
      <c r="C25" s="38"/>
      <c r="D25" s="38"/>
      <c r="E25" s="39"/>
      <c r="F25" s="39"/>
      <c r="G25" s="39"/>
      <c r="H25" s="39"/>
      <c r="I25" s="39"/>
      <c r="J25" s="39"/>
      <c r="K25" s="39"/>
      <c r="L25" s="1"/>
    </row>
    <row r="26" spans="1:12" ht="12">
      <c r="A26" s="38"/>
      <c r="B26" s="38"/>
      <c r="C26" s="38"/>
      <c r="D26" s="38"/>
      <c r="E26" s="39"/>
      <c r="F26" s="39"/>
      <c r="G26" s="39"/>
      <c r="H26" s="39"/>
      <c r="I26" s="39"/>
      <c r="J26" s="39"/>
      <c r="K26" s="39"/>
      <c r="L26" s="1"/>
    </row>
    <row r="27" spans="1:12" ht="12">
      <c r="A27" s="38"/>
      <c r="B27" s="38"/>
      <c r="C27" s="38"/>
      <c r="D27" s="38"/>
      <c r="E27" s="39"/>
      <c r="F27" s="39"/>
      <c r="G27" s="39"/>
      <c r="H27" s="39"/>
      <c r="I27" s="39"/>
      <c r="J27" s="39"/>
      <c r="K27" s="39"/>
      <c r="L27" s="1"/>
    </row>
    <row r="28" spans="1:12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">
      <c r="A29" s="92" t="s">
        <v>87</v>
      </c>
      <c r="B29" s="92"/>
      <c r="C29" s="92"/>
      <c r="D29" s="1"/>
      <c r="E29" s="1"/>
      <c r="F29" s="1"/>
      <c r="G29" s="1"/>
      <c r="H29" s="1"/>
      <c r="I29" s="92" t="s">
        <v>88</v>
      </c>
      <c r="J29" s="92"/>
      <c r="K29" s="92"/>
      <c r="L29" s="92"/>
    </row>
  </sheetData>
  <sheetProtection/>
  <mergeCells count="69">
    <mergeCell ref="G1:K1"/>
    <mergeCell ref="G2:K2"/>
    <mergeCell ref="G3:K3"/>
    <mergeCell ref="G4:K4"/>
    <mergeCell ref="A12:D12"/>
    <mergeCell ref="E12:G12"/>
    <mergeCell ref="H12:I12"/>
    <mergeCell ref="J12:K12"/>
    <mergeCell ref="C8:J8"/>
    <mergeCell ref="C9:J9"/>
    <mergeCell ref="B10:D10"/>
    <mergeCell ref="E10:G10"/>
    <mergeCell ref="H10:I10"/>
    <mergeCell ref="J10:K10"/>
    <mergeCell ref="A11:D11"/>
    <mergeCell ref="E11:G11"/>
    <mergeCell ref="H11:I11"/>
    <mergeCell ref="J11:K11"/>
    <mergeCell ref="H14:I14"/>
    <mergeCell ref="J14:K14"/>
    <mergeCell ref="A15:D15"/>
    <mergeCell ref="E15:G15"/>
    <mergeCell ref="H15:I15"/>
    <mergeCell ref="J15:K15"/>
    <mergeCell ref="A18:D18"/>
    <mergeCell ref="E18:G18"/>
    <mergeCell ref="H18:I18"/>
    <mergeCell ref="J18:K18"/>
    <mergeCell ref="A13:D13"/>
    <mergeCell ref="E13:G13"/>
    <mergeCell ref="H13:I13"/>
    <mergeCell ref="J13:K13"/>
    <mergeCell ref="A14:D14"/>
    <mergeCell ref="E14:G14"/>
    <mergeCell ref="A16:D16"/>
    <mergeCell ref="E16:G16"/>
    <mergeCell ref="H16:I16"/>
    <mergeCell ref="J16:K16"/>
    <mergeCell ref="A17:D17"/>
    <mergeCell ref="E17:G17"/>
    <mergeCell ref="H17:I17"/>
    <mergeCell ref="J17:K17"/>
    <mergeCell ref="E20:G20"/>
    <mergeCell ref="H20:I20"/>
    <mergeCell ref="J20:K20"/>
    <mergeCell ref="A21:D21"/>
    <mergeCell ref="E21:G21"/>
    <mergeCell ref="H21:I21"/>
    <mergeCell ref="J21:K21"/>
    <mergeCell ref="J23:K23"/>
    <mergeCell ref="A24:D24"/>
    <mergeCell ref="E24:G24"/>
    <mergeCell ref="H24:I24"/>
    <mergeCell ref="J24:K24"/>
    <mergeCell ref="A19:D19"/>
    <mergeCell ref="E19:G19"/>
    <mergeCell ref="H19:I19"/>
    <mergeCell ref="J19:K19"/>
    <mergeCell ref="A20:D20"/>
    <mergeCell ref="A7:K7"/>
    <mergeCell ref="A29:C29"/>
    <mergeCell ref="I29:L29"/>
    <mergeCell ref="A22:D22"/>
    <mergeCell ref="E22:G22"/>
    <mergeCell ref="H22:I22"/>
    <mergeCell ref="J22:K22"/>
    <mergeCell ref="A23:D23"/>
    <mergeCell ref="E23:G23"/>
    <mergeCell ref="H23:I23"/>
  </mergeCells>
  <printOptions/>
  <pageMargins left="1.03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L42"/>
  <sheetViews>
    <sheetView zoomScalePageLayoutView="0" workbookViewId="0" topLeftCell="A1">
      <selection activeCell="N20" sqref="N20"/>
    </sheetView>
  </sheetViews>
  <sheetFormatPr defaultColWidth="9.140625" defaultRowHeight="15"/>
  <cols>
    <col min="1" max="3" width="9.140625" style="3" customWidth="1"/>
    <col min="4" max="4" width="17.8515625" style="3" customWidth="1"/>
    <col min="5" max="5" width="5.00390625" style="3" customWidth="1"/>
    <col min="6" max="6" width="3.8515625" style="3" customWidth="1"/>
    <col min="7" max="7" width="6.00390625" style="3" customWidth="1"/>
    <col min="8" max="8" width="5.140625" style="3" customWidth="1"/>
    <col min="9" max="9" width="9.140625" style="3" customWidth="1"/>
    <col min="10" max="10" width="5.8515625" style="3" customWidth="1"/>
    <col min="11" max="16384" width="9.140625" style="3" customWidth="1"/>
  </cols>
  <sheetData>
    <row r="1" spans="7:11" ht="14.25" customHeight="1">
      <c r="G1" s="124" t="s">
        <v>258</v>
      </c>
      <c r="H1" s="124"/>
      <c r="I1" s="124"/>
      <c r="J1" s="124"/>
      <c r="K1" s="124"/>
    </row>
    <row r="2" spans="7:11" ht="14.25" customHeight="1">
      <c r="G2" s="124" t="s">
        <v>220</v>
      </c>
      <c r="H2" s="124"/>
      <c r="I2" s="124"/>
      <c r="J2" s="124"/>
      <c r="K2" s="124"/>
    </row>
    <row r="3" spans="7:11" ht="14.25" customHeight="1">
      <c r="G3" s="124" t="s">
        <v>227</v>
      </c>
      <c r="H3" s="124"/>
      <c r="I3" s="124"/>
      <c r="J3" s="124"/>
      <c r="K3" s="124"/>
    </row>
    <row r="4" spans="7:11" ht="14.25" customHeight="1">
      <c r="G4" s="124" t="s">
        <v>272</v>
      </c>
      <c r="H4" s="124"/>
      <c r="I4" s="124"/>
      <c r="J4" s="124"/>
      <c r="K4" s="124"/>
    </row>
    <row r="7" spans="1:12" ht="20.25" customHeight="1">
      <c r="A7" s="116" t="s">
        <v>251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"/>
    </row>
    <row r="8" spans="1:12" ht="6.75" customHeight="1" hidden="1">
      <c r="A8" s="1"/>
      <c r="B8" s="1"/>
      <c r="C8" s="109"/>
      <c r="D8" s="109"/>
      <c r="E8" s="109"/>
      <c r="F8" s="109"/>
      <c r="G8" s="109"/>
      <c r="H8" s="109"/>
      <c r="I8" s="109"/>
      <c r="J8" s="109"/>
      <c r="K8" s="1"/>
      <c r="L8" s="1"/>
    </row>
    <row r="9" spans="1:12" ht="12">
      <c r="A9" s="1"/>
      <c r="B9" s="1"/>
      <c r="C9" s="109"/>
      <c r="D9" s="109"/>
      <c r="E9" s="109"/>
      <c r="F9" s="109"/>
      <c r="G9" s="109"/>
      <c r="H9" s="109"/>
      <c r="I9" s="109"/>
      <c r="J9" s="109"/>
      <c r="K9" s="1"/>
      <c r="L9" s="1"/>
    </row>
    <row r="10" spans="1:12" ht="33.75" customHeight="1">
      <c r="A10" s="41" t="s">
        <v>1</v>
      </c>
      <c r="B10" s="139" t="s">
        <v>2</v>
      </c>
      <c r="C10" s="139"/>
      <c r="D10" s="139"/>
      <c r="E10" s="136" t="s">
        <v>3</v>
      </c>
      <c r="F10" s="136"/>
      <c r="G10" s="136"/>
      <c r="H10" s="136" t="s">
        <v>4</v>
      </c>
      <c r="I10" s="136"/>
      <c r="J10" s="137" t="s">
        <v>5</v>
      </c>
      <c r="K10" s="137"/>
      <c r="L10" s="42"/>
    </row>
    <row r="11" spans="1:12" ht="14.25" customHeight="1">
      <c r="A11" s="138" t="s">
        <v>6</v>
      </c>
      <c r="B11" s="138"/>
      <c r="C11" s="138"/>
      <c r="D11" s="138"/>
      <c r="E11" s="106">
        <v>85054</v>
      </c>
      <c r="F11" s="106"/>
      <c r="G11" s="106"/>
      <c r="H11" s="106">
        <v>0</v>
      </c>
      <c r="I11" s="106"/>
      <c r="J11" s="107">
        <v>85054</v>
      </c>
      <c r="K11" s="107"/>
      <c r="L11" s="42"/>
    </row>
    <row r="12" spans="1:12" ht="14.25" customHeight="1">
      <c r="A12" s="129" t="s">
        <v>110</v>
      </c>
      <c r="B12" s="129"/>
      <c r="C12" s="129"/>
      <c r="D12" s="129"/>
      <c r="E12" s="106">
        <v>85054</v>
      </c>
      <c r="F12" s="106"/>
      <c r="G12" s="106"/>
      <c r="H12" s="106">
        <v>0</v>
      </c>
      <c r="I12" s="106"/>
      <c r="J12" s="107">
        <v>85054</v>
      </c>
      <c r="K12" s="107"/>
      <c r="L12" s="42"/>
    </row>
    <row r="13" spans="1:12" ht="14.25" customHeight="1">
      <c r="A13" s="129" t="s">
        <v>136</v>
      </c>
      <c r="B13" s="129"/>
      <c r="C13" s="129"/>
      <c r="D13" s="129"/>
      <c r="E13" s="106">
        <v>77835</v>
      </c>
      <c r="F13" s="106"/>
      <c r="G13" s="106"/>
      <c r="H13" s="106">
        <v>0</v>
      </c>
      <c r="I13" s="106"/>
      <c r="J13" s="107">
        <v>77835</v>
      </c>
      <c r="K13" s="107"/>
      <c r="L13" s="42"/>
    </row>
    <row r="14" spans="1:12" ht="18" customHeight="1">
      <c r="A14" s="129" t="s">
        <v>137</v>
      </c>
      <c r="B14" s="129"/>
      <c r="C14" s="129"/>
      <c r="D14" s="129"/>
      <c r="E14" s="106">
        <v>77835</v>
      </c>
      <c r="F14" s="106"/>
      <c r="G14" s="106"/>
      <c r="H14" s="106">
        <v>0</v>
      </c>
      <c r="I14" s="106"/>
      <c r="J14" s="107">
        <v>77835</v>
      </c>
      <c r="K14" s="107"/>
      <c r="L14" s="42"/>
    </row>
    <row r="15" spans="1:12" ht="27" customHeight="1">
      <c r="A15" s="128" t="s">
        <v>138</v>
      </c>
      <c r="B15" s="128"/>
      <c r="C15" s="128"/>
      <c r="D15" s="128"/>
      <c r="E15" s="103">
        <v>77835</v>
      </c>
      <c r="F15" s="103"/>
      <c r="G15" s="103"/>
      <c r="H15" s="103">
        <v>0</v>
      </c>
      <c r="I15" s="103"/>
      <c r="J15" s="104">
        <v>77835</v>
      </c>
      <c r="K15" s="104"/>
      <c r="L15" s="42"/>
    </row>
    <row r="16" spans="1:12" ht="18" customHeight="1">
      <c r="A16" s="128" t="s">
        <v>139</v>
      </c>
      <c r="B16" s="128"/>
      <c r="C16" s="128"/>
      <c r="D16" s="128"/>
      <c r="E16" s="103">
        <v>77835</v>
      </c>
      <c r="F16" s="103"/>
      <c r="G16" s="103"/>
      <c r="H16" s="103">
        <v>0</v>
      </c>
      <c r="I16" s="103"/>
      <c r="J16" s="104">
        <v>77835</v>
      </c>
      <c r="K16" s="104"/>
      <c r="L16" s="42"/>
    </row>
    <row r="17" spans="1:12" ht="27" customHeight="1">
      <c r="A17" s="128" t="s">
        <v>140</v>
      </c>
      <c r="B17" s="128"/>
      <c r="C17" s="128"/>
      <c r="D17" s="128"/>
      <c r="E17" s="103">
        <v>77835</v>
      </c>
      <c r="F17" s="103"/>
      <c r="G17" s="103"/>
      <c r="H17" s="103">
        <v>0</v>
      </c>
      <c r="I17" s="103"/>
      <c r="J17" s="104">
        <v>77835</v>
      </c>
      <c r="K17" s="104"/>
      <c r="L17" s="42"/>
    </row>
    <row r="18" spans="1:12" ht="18.75" customHeight="1">
      <c r="A18" s="129" t="s">
        <v>242</v>
      </c>
      <c r="B18" s="129"/>
      <c r="C18" s="129"/>
      <c r="D18" s="129"/>
      <c r="E18" s="106">
        <v>2000</v>
      </c>
      <c r="F18" s="106"/>
      <c r="G18" s="106"/>
      <c r="H18" s="106">
        <v>0</v>
      </c>
      <c r="I18" s="106"/>
      <c r="J18" s="107">
        <v>2000</v>
      </c>
      <c r="K18" s="107"/>
      <c r="L18" s="42"/>
    </row>
    <row r="19" spans="1:12" ht="27" customHeight="1">
      <c r="A19" s="129" t="s">
        <v>141</v>
      </c>
      <c r="B19" s="129"/>
      <c r="C19" s="129"/>
      <c r="D19" s="129"/>
      <c r="E19" s="106">
        <v>2000</v>
      </c>
      <c r="F19" s="106"/>
      <c r="G19" s="106"/>
      <c r="H19" s="106">
        <v>0</v>
      </c>
      <c r="I19" s="106"/>
      <c r="J19" s="107">
        <v>2000</v>
      </c>
      <c r="K19" s="107"/>
      <c r="L19" s="42"/>
    </row>
    <row r="20" spans="1:12" ht="16.5" customHeight="1">
      <c r="A20" s="128" t="s">
        <v>142</v>
      </c>
      <c r="B20" s="128"/>
      <c r="C20" s="128"/>
      <c r="D20" s="128"/>
      <c r="E20" s="103">
        <v>2000</v>
      </c>
      <c r="F20" s="103"/>
      <c r="G20" s="103"/>
      <c r="H20" s="103">
        <v>0</v>
      </c>
      <c r="I20" s="103"/>
      <c r="J20" s="104">
        <v>2000</v>
      </c>
      <c r="K20" s="104"/>
      <c r="L20" s="42"/>
    </row>
    <row r="21" spans="1:12" ht="16.5" customHeight="1">
      <c r="A21" s="128" t="s">
        <v>143</v>
      </c>
      <c r="B21" s="128"/>
      <c r="C21" s="128"/>
      <c r="D21" s="128"/>
      <c r="E21" s="103">
        <v>2000</v>
      </c>
      <c r="F21" s="103"/>
      <c r="G21" s="103"/>
      <c r="H21" s="103">
        <v>0</v>
      </c>
      <c r="I21" s="103"/>
      <c r="J21" s="104">
        <v>2000</v>
      </c>
      <c r="K21" s="104"/>
      <c r="L21" s="42"/>
    </row>
    <row r="22" spans="1:12" ht="26.25" customHeight="1">
      <c r="A22" s="129" t="s">
        <v>243</v>
      </c>
      <c r="B22" s="129"/>
      <c r="C22" s="129"/>
      <c r="D22" s="129"/>
      <c r="E22" s="106">
        <v>5219</v>
      </c>
      <c r="F22" s="106"/>
      <c r="G22" s="106"/>
      <c r="H22" s="106">
        <v>0</v>
      </c>
      <c r="I22" s="106"/>
      <c r="J22" s="107">
        <v>5219</v>
      </c>
      <c r="K22" s="107"/>
      <c r="L22" s="42"/>
    </row>
    <row r="23" spans="1:12" ht="18" customHeight="1">
      <c r="A23" s="129" t="s">
        <v>113</v>
      </c>
      <c r="B23" s="129"/>
      <c r="C23" s="129"/>
      <c r="D23" s="129"/>
      <c r="E23" s="106">
        <v>5219</v>
      </c>
      <c r="F23" s="106"/>
      <c r="G23" s="106"/>
      <c r="H23" s="106">
        <v>0</v>
      </c>
      <c r="I23" s="106"/>
      <c r="J23" s="107">
        <v>5219</v>
      </c>
      <c r="K23" s="107"/>
      <c r="L23" s="42"/>
    </row>
    <row r="24" spans="1:12" ht="15.75" customHeight="1">
      <c r="A24" s="128" t="s">
        <v>114</v>
      </c>
      <c r="B24" s="128"/>
      <c r="C24" s="128"/>
      <c r="D24" s="128"/>
      <c r="E24" s="103">
        <v>5219</v>
      </c>
      <c r="F24" s="103"/>
      <c r="G24" s="103"/>
      <c r="H24" s="103">
        <v>0</v>
      </c>
      <c r="I24" s="103"/>
      <c r="J24" s="104">
        <v>5219</v>
      </c>
      <c r="K24" s="104"/>
      <c r="L24" s="42"/>
    </row>
    <row r="25" spans="1:12" ht="16.5" customHeight="1">
      <c r="A25" s="128" t="s">
        <v>144</v>
      </c>
      <c r="B25" s="128"/>
      <c r="C25" s="128"/>
      <c r="D25" s="128"/>
      <c r="E25" s="103">
        <v>5219</v>
      </c>
      <c r="F25" s="103"/>
      <c r="G25" s="103"/>
      <c r="H25" s="103">
        <v>0</v>
      </c>
      <c r="I25" s="103"/>
      <c r="J25" s="104">
        <v>5219</v>
      </c>
      <c r="K25" s="104"/>
      <c r="L25" s="42"/>
    </row>
    <row r="26" spans="1:12" ht="27" customHeight="1">
      <c r="A26" s="128" t="s">
        <v>145</v>
      </c>
      <c r="B26" s="128"/>
      <c r="C26" s="128"/>
      <c r="D26" s="128"/>
      <c r="E26" s="103">
        <v>5219</v>
      </c>
      <c r="F26" s="103"/>
      <c r="G26" s="103"/>
      <c r="H26" s="103">
        <v>0</v>
      </c>
      <c r="I26" s="103"/>
      <c r="J26" s="104">
        <v>5219</v>
      </c>
      <c r="K26" s="104"/>
      <c r="L26" s="42"/>
    </row>
    <row r="27" spans="1:12" ht="18" customHeight="1">
      <c r="A27" s="129" t="s">
        <v>16</v>
      </c>
      <c r="B27" s="129"/>
      <c r="C27" s="129"/>
      <c r="D27" s="129"/>
      <c r="E27" s="97">
        <v>103839</v>
      </c>
      <c r="F27" s="97"/>
      <c r="G27" s="97"/>
      <c r="H27" s="97">
        <v>0</v>
      </c>
      <c r="I27" s="97"/>
      <c r="J27" s="98">
        <v>103839</v>
      </c>
      <c r="K27" s="98"/>
      <c r="L27" s="42"/>
    </row>
    <row r="28" spans="1:12" ht="18" customHeight="1">
      <c r="A28" s="129" t="s">
        <v>26</v>
      </c>
      <c r="B28" s="129"/>
      <c r="C28" s="129"/>
      <c r="D28" s="129"/>
      <c r="E28" s="97">
        <v>90019</v>
      </c>
      <c r="F28" s="97"/>
      <c r="G28" s="97"/>
      <c r="H28" s="97">
        <v>0</v>
      </c>
      <c r="I28" s="97"/>
      <c r="J28" s="98">
        <v>90019</v>
      </c>
      <c r="K28" s="98"/>
      <c r="L28" s="42"/>
    </row>
    <row r="29" spans="1:12" ht="18" customHeight="1">
      <c r="A29" s="129" t="s">
        <v>34</v>
      </c>
      <c r="B29" s="129"/>
      <c r="C29" s="129"/>
      <c r="D29" s="129"/>
      <c r="E29" s="97">
        <v>90019</v>
      </c>
      <c r="F29" s="97"/>
      <c r="G29" s="97"/>
      <c r="H29" s="97">
        <v>0</v>
      </c>
      <c r="I29" s="97"/>
      <c r="J29" s="98">
        <v>90019</v>
      </c>
      <c r="K29" s="98"/>
      <c r="L29" s="42"/>
    </row>
    <row r="30" spans="1:12" ht="18" customHeight="1">
      <c r="A30" s="129" t="s">
        <v>54</v>
      </c>
      <c r="B30" s="129"/>
      <c r="C30" s="129"/>
      <c r="D30" s="129"/>
      <c r="E30" s="97">
        <v>90019</v>
      </c>
      <c r="F30" s="97"/>
      <c r="G30" s="97"/>
      <c r="H30" s="97">
        <v>0</v>
      </c>
      <c r="I30" s="97"/>
      <c r="J30" s="98">
        <v>90019</v>
      </c>
      <c r="K30" s="98"/>
      <c r="L30" s="42"/>
    </row>
    <row r="31" spans="1:12" ht="27" customHeight="1">
      <c r="A31" s="128" t="s">
        <v>55</v>
      </c>
      <c r="B31" s="128"/>
      <c r="C31" s="128"/>
      <c r="D31" s="128"/>
      <c r="E31" s="100">
        <v>90019</v>
      </c>
      <c r="F31" s="100"/>
      <c r="G31" s="100"/>
      <c r="H31" s="100">
        <v>0</v>
      </c>
      <c r="I31" s="100"/>
      <c r="J31" s="101">
        <v>90019</v>
      </c>
      <c r="K31" s="101"/>
      <c r="L31" s="42"/>
    </row>
    <row r="32" spans="1:12" ht="27" customHeight="1">
      <c r="A32" s="129" t="s">
        <v>134</v>
      </c>
      <c r="B32" s="129"/>
      <c r="C32" s="129"/>
      <c r="D32" s="129"/>
      <c r="E32" s="97">
        <v>13820</v>
      </c>
      <c r="F32" s="97"/>
      <c r="G32" s="97"/>
      <c r="H32" s="97">
        <v>0</v>
      </c>
      <c r="I32" s="97"/>
      <c r="J32" s="98">
        <v>13820</v>
      </c>
      <c r="K32" s="98"/>
      <c r="L32" s="42"/>
    </row>
    <row r="33" spans="1:12" ht="18.75" customHeight="1">
      <c r="A33" s="129" t="s">
        <v>133</v>
      </c>
      <c r="B33" s="129"/>
      <c r="C33" s="129"/>
      <c r="D33" s="129"/>
      <c r="E33" s="97">
        <v>13820</v>
      </c>
      <c r="F33" s="97"/>
      <c r="G33" s="97"/>
      <c r="H33" s="97">
        <v>0</v>
      </c>
      <c r="I33" s="97"/>
      <c r="J33" s="98">
        <v>13820</v>
      </c>
      <c r="K33" s="98"/>
      <c r="L33" s="42"/>
    </row>
    <row r="34" spans="1:12" ht="27" customHeight="1">
      <c r="A34" s="128" t="s">
        <v>132</v>
      </c>
      <c r="B34" s="128"/>
      <c r="C34" s="128"/>
      <c r="D34" s="128"/>
      <c r="E34" s="100">
        <v>13820</v>
      </c>
      <c r="F34" s="100"/>
      <c r="G34" s="100"/>
      <c r="H34" s="100">
        <v>0</v>
      </c>
      <c r="I34" s="100"/>
      <c r="J34" s="101">
        <v>13820</v>
      </c>
      <c r="K34" s="101"/>
      <c r="L34" s="42"/>
    </row>
    <row r="35" spans="1:12" ht="14.25" customHeight="1">
      <c r="A35" s="128" t="s">
        <v>6</v>
      </c>
      <c r="B35" s="128"/>
      <c r="C35" s="128"/>
      <c r="D35" s="128"/>
      <c r="E35" s="100">
        <v>85054</v>
      </c>
      <c r="F35" s="100"/>
      <c r="G35" s="100"/>
      <c r="H35" s="100">
        <v>0</v>
      </c>
      <c r="I35" s="100"/>
      <c r="J35" s="101">
        <v>85054</v>
      </c>
      <c r="K35" s="101"/>
      <c r="L35" s="42"/>
    </row>
    <row r="36" spans="1:12" ht="14.25" customHeight="1">
      <c r="A36" s="128" t="s">
        <v>16</v>
      </c>
      <c r="B36" s="128"/>
      <c r="C36" s="128"/>
      <c r="D36" s="128"/>
      <c r="E36" s="100">
        <v>103839</v>
      </c>
      <c r="F36" s="100"/>
      <c r="G36" s="100"/>
      <c r="H36" s="100">
        <v>0</v>
      </c>
      <c r="I36" s="100"/>
      <c r="J36" s="101">
        <v>103839</v>
      </c>
      <c r="K36" s="101"/>
      <c r="L36" s="42"/>
    </row>
    <row r="37" spans="1:12" ht="14.25" customHeight="1">
      <c r="A37" s="129" t="s">
        <v>85</v>
      </c>
      <c r="B37" s="129"/>
      <c r="C37" s="129"/>
      <c r="D37" s="129"/>
      <c r="E37" s="130">
        <v>-18785</v>
      </c>
      <c r="F37" s="130"/>
      <c r="G37" s="130"/>
      <c r="H37" s="97">
        <v>0</v>
      </c>
      <c r="I37" s="97"/>
      <c r="J37" s="131">
        <v>-18785</v>
      </c>
      <c r="K37" s="131"/>
      <c r="L37" s="42"/>
    </row>
    <row r="38" spans="1:12" ht="14.25" customHeight="1">
      <c r="A38" s="129" t="s">
        <v>86</v>
      </c>
      <c r="B38" s="129"/>
      <c r="C38" s="129"/>
      <c r="D38" s="129"/>
      <c r="E38" s="97">
        <v>0</v>
      </c>
      <c r="F38" s="97"/>
      <c r="G38" s="97"/>
      <c r="H38" s="97">
        <v>0</v>
      </c>
      <c r="I38" s="97"/>
      <c r="J38" s="98">
        <v>0</v>
      </c>
      <c r="K38" s="98"/>
      <c r="L38" s="42"/>
    </row>
    <row r="39" spans="1:12" ht="12">
      <c r="A39" s="129" t="s">
        <v>107</v>
      </c>
      <c r="B39" s="129"/>
      <c r="C39" s="129"/>
      <c r="D39" s="129"/>
      <c r="E39" s="132">
        <v>18785</v>
      </c>
      <c r="F39" s="132"/>
      <c r="G39" s="132"/>
      <c r="H39" s="132">
        <v>0</v>
      </c>
      <c r="I39" s="132"/>
      <c r="J39" s="133">
        <v>18785</v>
      </c>
      <c r="K39" s="133"/>
      <c r="L39" s="42"/>
    </row>
    <row r="40" spans="1:12" ht="26.25" customHeight="1">
      <c r="A40" s="129" t="s">
        <v>108</v>
      </c>
      <c r="B40" s="129"/>
      <c r="C40" s="129"/>
      <c r="D40" s="129"/>
      <c r="E40" s="132">
        <v>18785</v>
      </c>
      <c r="F40" s="132"/>
      <c r="G40" s="132"/>
      <c r="H40" s="132">
        <v>0</v>
      </c>
      <c r="I40" s="132"/>
      <c r="J40" s="133">
        <v>18785</v>
      </c>
      <c r="K40" s="133"/>
      <c r="L40" s="42"/>
    </row>
    <row r="41" spans="1:12" ht="12">
      <c r="A41" s="128" t="s">
        <v>108</v>
      </c>
      <c r="B41" s="128"/>
      <c r="C41" s="128"/>
      <c r="D41" s="128"/>
      <c r="E41" s="134">
        <v>18785</v>
      </c>
      <c r="F41" s="134"/>
      <c r="G41" s="134"/>
      <c r="H41" s="134">
        <v>0</v>
      </c>
      <c r="I41" s="134"/>
      <c r="J41" s="135">
        <v>18785</v>
      </c>
      <c r="K41" s="135"/>
      <c r="L41" s="42"/>
    </row>
    <row r="42" spans="1:12" ht="12">
      <c r="A42" s="128" t="s">
        <v>109</v>
      </c>
      <c r="B42" s="128"/>
      <c r="C42" s="128"/>
      <c r="D42" s="128"/>
      <c r="E42" s="134">
        <v>18785</v>
      </c>
      <c r="F42" s="134"/>
      <c r="G42" s="134"/>
      <c r="H42" s="134">
        <v>0</v>
      </c>
      <c r="I42" s="134"/>
      <c r="J42" s="135">
        <v>18785</v>
      </c>
      <c r="K42" s="135"/>
      <c r="L42" s="42"/>
    </row>
  </sheetData>
  <sheetProtection/>
  <mergeCells count="139">
    <mergeCell ref="G1:K1"/>
    <mergeCell ref="G2:K2"/>
    <mergeCell ref="G3:K3"/>
    <mergeCell ref="G4:K4"/>
    <mergeCell ref="C9:J9"/>
    <mergeCell ref="H11:I11"/>
    <mergeCell ref="J11:K11"/>
    <mergeCell ref="C8:J8"/>
    <mergeCell ref="B10:D10"/>
    <mergeCell ref="E10:G10"/>
    <mergeCell ref="H10:I10"/>
    <mergeCell ref="J10:K10"/>
    <mergeCell ref="A11:D11"/>
    <mergeCell ref="E11:G11"/>
    <mergeCell ref="A12:D12"/>
    <mergeCell ref="E12:G12"/>
    <mergeCell ref="H12:I12"/>
    <mergeCell ref="J12:K12"/>
    <mergeCell ref="A13:D13"/>
    <mergeCell ref="E13:G13"/>
    <mergeCell ref="H13:I13"/>
    <mergeCell ref="J13:K13"/>
    <mergeCell ref="H16:I16"/>
    <mergeCell ref="J16:K16"/>
    <mergeCell ref="A14:D14"/>
    <mergeCell ref="E14:G14"/>
    <mergeCell ref="H14:I14"/>
    <mergeCell ref="J14:K14"/>
    <mergeCell ref="A17:D17"/>
    <mergeCell ref="E17:G17"/>
    <mergeCell ref="H17:I17"/>
    <mergeCell ref="J17:K17"/>
    <mergeCell ref="A15:D15"/>
    <mergeCell ref="E15:G15"/>
    <mergeCell ref="H15:I15"/>
    <mergeCell ref="J15:K15"/>
    <mergeCell ref="A16:D16"/>
    <mergeCell ref="E16:G16"/>
    <mergeCell ref="A18:D18"/>
    <mergeCell ref="E18:G18"/>
    <mergeCell ref="H18:I18"/>
    <mergeCell ref="J18:K18"/>
    <mergeCell ref="A19:D19"/>
    <mergeCell ref="E19:G19"/>
    <mergeCell ref="H19:I19"/>
    <mergeCell ref="J19:K19"/>
    <mergeCell ref="A21:D21"/>
    <mergeCell ref="E21:G21"/>
    <mergeCell ref="H21:I21"/>
    <mergeCell ref="J21:K21"/>
    <mergeCell ref="A20:D20"/>
    <mergeCell ref="E20:G20"/>
    <mergeCell ref="H20:I20"/>
    <mergeCell ref="J20:K20"/>
    <mergeCell ref="A22:D22"/>
    <mergeCell ref="E22:G22"/>
    <mergeCell ref="H22:I22"/>
    <mergeCell ref="J22:K22"/>
    <mergeCell ref="A23:D23"/>
    <mergeCell ref="E23:G23"/>
    <mergeCell ref="H23:I23"/>
    <mergeCell ref="J23:K23"/>
    <mergeCell ref="H26:I26"/>
    <mergeCell ref="J26:K26"/>
    <mergeCell ref="A24:D24"/>
    <mergeCell ref="E24:G24"/>
    <mergeCell ref="H24:I24"/>
    <mergeCell ref="J24:K24"/>
    <mergeCell ref="A27:D27"/>
    <mergeCell ref="E27:G27"/>
    <mergeCell ref="H27:I27"/>
    <mergeCell ref="J27:K27"/>
    <mergeCell ref="A25:D25"/>
    <mergeCell ref="E25:G25"/>
    <mergeCell ref="H25:I25"/>
    <mergeCell ref="J25:K25"/>
    <mergeCell ref="A26:D26"/>
    <mergeCell ref="E26:G26"/>
    <mergeCell ref="A42:D42"/>
    <mergeCell ref="E42:G42"/>
    <mergeCell ref="H42:I42"/>
    <mergeCell ref="J42:K42"/>
    <mergeCell ref="A41:D41"/>
    <mergeCell ref="E41:G41"/>
    <mergeCell ref="H41:I41"/>
    <mergeCell ref="J41:K41"/>
    <mergeCell ref="A28:D28"/>
    <mergeCell ref="E28:G28"/>
    <mergeCell ref="H28:I28"/>
    <mergeCell ref="J28:K28"/>
    <mergeCell ref="A29:D29"/>
    <mergeCell ref="E29:G29"/>
    <mergeCell ref="H29:I29"/>
    <mergeCell ref="J29:K29"/>
    <mergeCell ref="E32:G32"/>
    <mergeCell ref="H32:I32"/>
    <mergeCell ref="J32:K32"/>
    <mergeCell ref="A30:D30"/>
    <mergeCell ref="E30:G30"/>
    <mergeCell ref="H30:I30"/>
    <mergeCell ref="J30:K30"/>
    <mergeCell ref="E35:G35"/>
    <mergeCell ref="H33:I33"/>
    <mergeCell ref="J33:K33"/>
    <mergeCell ref="H35:I35"/>
    <mergeCell ref="J35:K35"/>
    <mergeCell ref="A31:D31"/>
    <mergeCell ref="E31:G31"/>
    <mergeCell ref="H31:I31"/>
    <mergeCell ref="J31:K31"/>
    <mergeCell ref="A32:D32"/>
    <mergeCell ref="A39:D39"/>
    <mergeCell ref="E39:G39"/>
    <mergeCell ref="H39:I39"/>
    <mergeCell ref="J39:K39"/>
    <mergeCell ref="A40:D40"/>
    <mergeCell ref="E40:G40"/>
    <mergeCell ref="H40:I40"/>
    <mergeCell ref="J40:K40"/>
    <mergeCell ref="A38:D38"/>
    <mergeCell ref="E38:G38"/>
    <mergeCell ref="H38:I38"/>
    <mergeCell ref="J38:K38"/>
    <mergeCell ref="A33:D33"/>
    <mergeCell ref="E33:G33"/>
    <mergeCell ref="A34:D34"/>
    <mergeCell ref="E34:G34"/>
    <mergeCell ref="H34:I34"/>
    <mergeCell ref="J34:K34"/>
    <mergeCell ref="A7:K7"/>
    <mergeCell ref="A36:D36"/>
    <mergeCell ref="E36:G36"/>
    <mergeCell ref="H36:I36"/>
    <mergeCell ref="J36:K36"/>
    <mergeCell ref="A37:D37"/>
    <mergeCell ref="E37:G37"/>
    <mergeCell ref="H37:I37"/>
    <mergeCell ref="J37:K37"/>
    <mergeCell ref="A35:D35"/>
  </mergeCells>
  <printOptions/>
  <pageMargins left="0.8" right="0.25" top="0.48" bottom="0.34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2:D52"/>
  <sheetViews>
    <sheetView zoomScalePageLayoutView="0" workbookViewId="0" topLeftCell="A7">
      <selection activeCell="M27" sqref="M27"/>
    </sheetView>
  </sheetViews>
  <sheetFormatPr defaultColWidth="9.140625" defaultRowHeight="15"/>
  <cols>
    <col min="1" max="1" width="56.140625" style="10" customWidth="1"/>
    <col min="2" max="2" width="21.140625" style="53" customWidth="1"/>
    <col min="3" max="16384" width="9.140625" style="3" customWidth="1"/>
  </cols>
  <sheetData>
    <row r="2" spans="1:3" s="6" customFormat="1" ht="12">
      <c r="A2" s="140" t="s">
        <v>231</v>
      </c>
      <c r="B2" s="140"/>
      <c r="C2" s="43"/>
    </row>
    <row r="3" spans="1:3" ht="12">
      <c r="A3" s="44"/>
      <c r="B3" s="45"/>
      <c r="C3" s="46"/>
    </row>
    <row r="4" spans="1:3" ht="12">
      <c r="A4" s="47" t="s">
        <v>183</v>
      </c>
      <c r="B4" s="48" t="s">
        <v>184</v>
      </c>
      <c r="C4" s="46"/>
    </row>
    <row r="5" spans="1:3" ht="12">
      <c r="A5" s="49"/>
      <c r="B5" s="50"/>
      <c r="C5" s="46"/>
    </row>
    <row r="6" spans="1:3" ht="12">
      <c r="A6" s="51" t="s">
        <v>185</v>
      </c>
      <c r="B6" s="52">
        <v>18785</v>
      </c>
      <c r="C6" s="46"/>
    </row>
    <row r="7" spans="1:4" ht="12">
      <c r="A7" s="49"/>
      <c r="B7" s="50"/>
      <c r="C7" s="46"/>
      <c r="D7" s="53"/>
    </row>
    <row r="8" spans="1:3" ht="12">
      <c r="A8" s="51" t="s">
        <v>186</v>
      </c>
      <c r="B8" s="52">
        <f>SUM(B9:B12)</f>
        <v>85054</v>
      </c>
      <c r="C8" s="46"/>
    </row>
    <row r="9" spans="1:3" ht="12">
      <c r="A9" s="49" t="s">
        <v>187</v>
      </c>
      <c r="B9" s="50">
        <v>77835</v>
      </c>
      <c r="C9" s="46"/>
    </row>
    <row r="10" spans="1:3" ht="12">
      <c r="A10" s="49" t="s">
        <v>188</v>
      </c>
      <c r="B10" s="50">
        <v>2000</v>
      </c>
      <c r="C10" s="46"/>
    </row>
    <row r="11" spans="1:3" ht="12">
      <c r="A11" s="49" t="s">
        <v>189</v>
      </c>
      <c r="B11" s="50">
        <v>1500</v>
      </c>
      <c r="C11" s="46"/>
    </row>
    <row r="12" spans="1:3" ht="12">
      <c r="A12" s="49" t="s">
        <v>190</v>
      </c>
      <c r="B12" s="50">
        <v>3719</v>
      </c>
      <c r="C12" s="46"/>
    </row>
    <row r="13" spans="1:3" ht="12">
      <c r="A13" s="49"/>
      <c r="B13" s="54"/>
      <c r="C13" s="55"/>
    </row>
    <row r="14" spans="1:3" ht="12">
      <c r="A14" s="51" t="s">
        <v>191</v>
      </c>
      <c r="B14" s="52">
        <f>SUM(B16+B21+B27+B33+B39+B46)</f>
        <v>103839</v>
      </c>
      <c r="C14" s="46"/>
    </row>
    <row r="15" spans="1:3" ht="12">
      <c r="A15" s="56"/>
      <c r="B15" s="52"/>
      <c r="C15" s="46"/>
    </row>
    <row r="16" spans="1:3" ht="12">
      <c r="A16" s="51" t="s">
        <v>192</v>
      </c>
      <c r="B16" s="52">
        <f>SUM(B19+B17)</f>
        <v>2700</v>
      </c>
      <c r="C16" s="46"/>
    </row>
    <row r="17" spans="1:3" ht="12">
      <c r="A17" s="49" t="s">
        <v>193</v>
      </c>
      <c r="B17" s="50">
        <v>1200</v>
      </c>
      <c r="C17" s="46"/>
    </row>
    <row r="18" spans="1:3" s="59" customFormat="1" ht="12">
      <c r="A18" s="57" t="s">
        <v>194</v>
      </c>
      <c r="B18" s="50">
        <v>685</v>
      </c>
      <c r="C18" s="58"/>
    </row>
    <row r="19" spans="1:3" ht="12">
      <c r="A19" s="49" t="s">
        <v>195</v>
      </c>
      <c r="B19" s="50">
        <v>1500</v>
      </c>
      <c r="C19" s="46"/>
    </row>
    <row r="20" spans="1:3" ht="12">
      <c r="A20" s="60"/>
      <c r="B20" s="61"/>
      <c r="C20" s="46"/>
    </row>
    <row r="21" spans="1:3" ht="12">
      <c r="A21" s="51" t="s">
        <v>196</v>
      </c>
      <c r="B21" s="52">
        <f>SUM(B22:B26)</f>
        <v>20570</v>
      </c>
      <c r="C21" s="46"/>
    </row>
    <row r="22" spans="1:3" ht="12">
      <c r="A22" s="49" t="s">
        <v>197</v>
      </c>
      <c r="B22" s="62">
        <v>7000</v>
      </c>
      <c r="C22" s="46"/>
    </row>
    <row r="23" spans="1:3" ht="36">
      <c r="A23" s="49" t="s">
        <v>239</v>
      </c>
      <c r="B23" s="62">
        <v>8000</v>
      </c>
      <c r="C23" s="46"/>
    </row>
    <row r="24" spans="1:3" ht="12">
      <c r="A24" s="49" t="s">
        <v>198</v>
      </c>
      <c r="B24" s="63">
        <v>5000</v>
      </c>
      <c r="C24" s="46"/>
    </row>
    <row r="25" spans="1:3" ht="12">
      <c r="A25" s="49" t="s">
        <v>199</v>
      </c>
      <c r="B25" s="63">
        <v>570</v>
      </c>
      <c r="C25" s="46"/>
    </row>
    <row r="26" spans="1:3" ht="12">
      <c r="A26" s="49"/>
      <c r="B26" s="63"/>
      <c r="C26" s="46"/>
    </row>
    <row r="27" spans="1:3" ht="12">
      <c r="A27" s="64" t="s">
        <v>200</v>
      </c>
      <c r="B27" s="65">
        <f>SUM(B28:B38)</f>
        <v>27536</v>
      </c>
      <c r="C27" s="46"/>
    </row>
    <row r="28" spans="1:3" ht="12">
      <c r="A28" s="66" t="s">
        <v>240</v>
      </c>
      <c r="B28" s="63">
        <v>15412</v>
      </c>
      <c r="C28" s="46"/>
    </row>
    <row r="29" spans="1:3" ht="12">
      <c r="A29" s="66" t="s">
        <v>201</v>
      </c>
      <c r="B29" s="63">
        <v>2000</v>
      </c>
      <c r="C29" s="46"/>
    </row>
    <row r="30" spans="1:3" ht="12" hidden="1">
      <c r="A30" s="66" t="s">
        <v>202</v>
      </c>
      <c r="B30" s="63"/>
      <c r="C30" s="46"/>
    </row>
    <row r="31" spans="1:3" ht="12">
      <c r="A31" s="66" t="s">
        <v>203</v>
      </c>
      <c r="B31" s="63">
        <v>750</v>
      </c>
      <c r="C31" s="46"/>
    </row>
    <row r="32" spans="1:3" ht="12">
      <c r="A32" s="49" t="s">
        <v>204</v>
      </c>
      <c r="B32" s="63">
        <v>2700</v>
      </c>
      <c r="C32" s="46"/>
    </row>
    <row r="33" spans="1:3" ht="12" hidden="1">
      <c r="A33" s="64" t="s">
        <v>205</v>
      </c>
      <c r="B33" s="65"/>
      <c r="C33" s="46"/>
    </row>
    <row r="34" spans="1:3" ht="12" hidden="1">
      <c r="A34" s="66" t="s">
        <v>206</v>
      </c>
      <c r="B34" s="63"/>
      <c r="C34" s="46"/>
    </row>
    <row r="35" spans="1:3" ht="12" hidden="1">
      <c r="A35" s="66" t="s">
        <v>207</v>
      </c>
      <c r="B35" s="63"/>
      <c r="C35" s="46"/>
    </row>
    <row r="36" spans="1:3" ht="12">
      <c r="A36" s="49" t="s">
        <v>241</v>
      </c>
      <c r="B36" s="63">
        <v>1500</v>
      </c>
      <c r="C36" s="46"/>
    </row>
    <row r="37" spans="1:3" ht="24">
      <c r="A37" s="66" t="s">
        <v>208</v>
      </c>
      <c r="B37" s="63">
        <v>2890</v>
      </c>
      <c r="C37" s="46"/>
    </row>
    <row r="38" spans="1:3" ht="12">
      <c r="A38" s="66" t="s">
        <v>209</v>
      </c>
      <c r="B38" s="63">
        <v>2284</v>
      </c>
      <c r="C38" s="46"/>
    </row>
    <row r="39" spans="1:3" ht="12">
      <c r="A39" s="51" t="s">
        <v>210</v>
      </c>
      <c r="B39" s="65">
        <f>SUM(B40:B45)</f>
        <v>23173</v>
      </c>
      <c r="C39" s="46"/>
    </row>
    <row r="40" spans="1:3" ht="12">
      <c r="A40" s="49" t="s">
        <v>211</v>
      </c>
      <c r="B40" s="50">
        <v>1120</v>
      </c>
      <c r="C40" s="46"/>
    </row>
    <row r="41" spans="1:3" ht="12">
      <c r="A41" s="57" t="s">
        <v>212</v>
      </c>
      <c r="B41" s="50">
        <v>1423</v>
      </c>
      <c r="C41" s="46"/>
    </row>
    <row r="42" spans="1:3" ht="12">
      <c r="A42" s="57" t="s">
        <v>213</v>
      </c>
      <c r="B42" s="50">
        <v>14230</v>
      </c>
      <c r="C42" s="46"/>
    </row>
    <row r="43" spans="1:3" ht="12" hidden="1">
      <c r="A43" s="66" t="s">
        <v>214</v>
      </c>
      <c r="B43" s="50"/>
      <c r="C43" s="46"/>
    </row>
    <row r="44" spans="1:3" ht="12">
      <c r="A44" s="66" t="s">
        <v>215</v>
      </c>
      <c r="B44" s="50">
        <v>4400</v>
      </c>
      <c r="C44" s="46"/>
    </row>
    <row r="45" spans="1:3" ht="12">
      <c r="A45" s="66" t="s">
        <v>216</v>
      </c>
      <c r="B45" s="50">
        <v>2000</v>
      </c>
      <c r="C45" s="46"/>
    </row>
    <row r="46" spans="1:3" ht="12">
      <c r="A46" s="67" t="s">
        <v>217</v>
      </c>
      <c r="B46" s="52">
        <f>SUM(B47:B48)</f>
        <v>29860</v>
      </c>
      <c r="C46" s="46"/>
    </row>
    <row r="47" spans="1:3" ht="12">
      <c r="A47" s="49" t="s">
        <v>218</v>
      </c>
      <c r="B47" s="50">
        <v>27360</v>
      </c>
      <c r="C47" s="46"/>
    </row>
    <row r="48" spans="1:3" ht="12">
      <c r="A48" s="49" t="s">
        <v>219</v>
      </c>
      <c r="B48" s="50">
        <v>2500</v>
      </c>
      <c r="C48" s="46"/>
    </row>
    <row r="49" spans="1:3" ht="12">
      <c r="A49" s="68"/>
      <c r="B49" s="55"/>
      <c r="C49" s="46"/>
    </row>
    <row r="50" spans="1:3" ht="12">
      <c r="A50" s="68"/>
      <c r="B50" s="55"/>
      <c r="C50" s="46"/>
    </row>
    <row r="51" spans="1:3" ht="12">
      <c r="A51" s="69" t="s">
        <v>87</v>
      </c>
      <c r="B51" s="55" t="s">
        <v>88</v>
      </c>
      <c r="C51" s="46"/>
    </row>
    <row r="52" spans="1:3" ht="12">
      <c r="A52" s="70"/>
      <c r="B52" s="55"/>
      <c r="C52" s="46"/>
    </row>
  </sheetData>
  <sheetProtection/>
  <mergeCells count="1">
    <mergeCell ref="A2:B2"/>
  </mergeCells>
  <printOptions/>
  <pageMargins left="1.0236220472440944" right="0.7086614173228347" top="0.7480314960629921" bottom="0.7480314960629921" header="0.31496062992125984" footer="0.31496062992125984"/>
  <pageSetup firstPageNumber="2" useFirstPageNumber="1" horizontalDpi="600" verticalDpi="600" orientation="portrait" paperSize="9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2:J36"/>
  <sheetViews>
    <sheetView zoomScalePageLayoutView="0" workbookViewId="0" topLeftCell="A1">
      <selection activeCell="M18" sqref="M18"/>
    </sheetView>
  </sheetViews>
  <sheetFormatPr defaultColWidth="9.140625" defaultRowHeight="15"/>
  <cols>
    <col min="1" max="3" width="9.140625" style="3" customWidth="1"/>
    <col min="4" max="4" width="15.8515625" style="3" customWidth="1"/>
    <col min="5" max="5" width="8.421875" style="3" customWidth="1"/>
    <col min="6" max="6" width="5.8515625" style="3" customWidth="1"/>
    <col min="7" max="7" width="7.140625" style="3" customWidth="1"/>
    <col min="8" max="8" width="7.421875" style="3" customWidth="1"/>
    <col min="9" max="9" width="7.140625" style="3" customWidth="1"/>
    <col min="10" max="10" width="6.28125" style="3" customWidth="1"/>
    <col min="11" max="16384" width="9.140625" style="3" customWidth="1"/>
  </cols>
  <sheetData>
    <row r="2" spans="1:10" ht="12">
      <c r="A2" s="1"/>
      <c r="B2" s="1"/>
      <c r="C2" s="1"/>
      <c r="D2" s="1"/>
      <c r="E2" s="1"/>
      <c r="F2" s="124" t="s">
        <v>259</v>
      </c>
      <c r="G2" s="124"/>
      <c r="H2" s="124"/>
      <c r="I2" s="124"/>
      <c r="J2" s="124"/>
    </row>
    <row r="3" spans="1:10" ht="12">
      <c r="A3" s="1"/>
      <c r="B3" s="1"/>
      <c r="C3" s="1"/>
      <c r="D3" s="1"/>
      <c r="E3" s="1"/>
      <c r="F3" s="124" t="s">
        <v>220</v>
      </c>
      <c r="G3" s="124"/>
      <c r="H3" s="124"/>
      <c r="I3" s="124"/>
      <c r="J3" s="124"/>
    </row>
    <row r="4" spans="1:10" ht="12">
      <c r="A4" s="1"/>
      <c r="B4" s="1"/>
      <c r="C4" s="1"/>
      <c r="D4" s="1"/>
      <c r="E4" s="1"/>
      <c r="F4" s="124" t="s">
        <v>227</v>
      </c>
      <c r="G4" s="124"/>
      <c r="H4" s="124"/>
      <c r="I4" s="124"/>
      <c r="J4" s="124"/>
    </row>
    <row r="5" spans="1:10" ht="12">
      <c r="A5" s="1"/>
      <c r="B5" s="1"/>
      <c r="C5" s="1"/>
      <c r="D5" s="1"/>
      <c r="E5" s="1"/>
      <c r="F5" s="124" t="s">
        <v>272</v>
      </c>
      <c r="G5" s="124"/>
      <c r="H5" s="124"/>
      <c r="I5" s="124"/>
      <c r="J5" s="124"/>
    </row>
    <row r="6" spans="1:10" ht="1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30.75" customHeight="1">
      <c r="A7" s="1"/>
      <c r="B7" s="1"/>
      <c r="C7" s="153" t="s">
        <v>232</v>
      </c>
      <c r="D7" s="153"/>
      <c r="E7" s="153"/>
      <c r="F7" s="153"/>
      <c r="G7" s="153"/>
      <c r="H7" s="153"/>
      <c r="I7" s="153"/>
      <c r="J7" s="1"/>
    </row>
    <row r="8" spans="1:10" ht="12">
      <c r="A8" s="1"/>
      <c r="B8" s="1"/>
      <c r="C8" s="109"/>
      <c r="D8" s="109"/>
      <c r="E8" s="109"/>
      <c r="F8" s="109"/>
      <c r="G8" s="109"/>
      <c r="H8" s="109"/>
      <c r="I8" s="109"/>
      <c r="J8" s="1"/>
    </row>
    <row r="9" spans="1:10" ht="1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" customHeight="1">
      <c r="A10" s="40" t="s">
        <v>1</v>
      </c>
      <c r="B10" s="139" t="s">
        <v>2</v>
      </c>
      <c r="C10" s="139"/>
      <c r="D10" s="139"/>
      <c r="E10" s="136" t="s">
        <v>3</v>
      </c>
      <c r="F10" s="136"/>
      <c r="G10" s="136" t="s">
        <v>4</v>
      </c>
      <c r="H10" s="136"/>
      <c r="I10" s="137" t="s">
        <v>5</v>
      </c>
      <c r="J10" s="137"/>
    </row>
    <row r="11" spans="1:10" ht="14.25" customHeight="1">
      <c r="A11" s="138" t="s">
        <v>6</v>
      </c>
      <c r="B11" s="138"/>
      <c r="C11" s="138"/>
      <c r="D11" s="138"/>
      <c r="E11" s="149">
        <v>25000</v>
      </c>
      <c r="F11" s="149"/>
      <c r="G11" s="149">
        <v>0</v>
      </c>
      <c r="H11" s="149"/>
      <c r="I11" s="150">
        <v>25000</v>
      </c>
      <c r="J11" s="150"/>
    </row>
    <row r="12" spans="1:10" ht="14.25" customHeight="1">
      <c r="A12" s="129" t="s">
        <v>110</v>
      </c>
      <c r="B12" s="129"/>
      <c r="C12" s="129"/>
      <c r="D12" s="129"/>
      <c r="E12" s="149">
        <v>25000</v>
      </c>
      <c r="F12" s="149"/>
      <c r="G12" s="149">
        <v>0</v>
      </c>
      <c r="H12" s="149"/>
      <c r="I12" s="150">
        <v>25000</v>
      </c>
      <c r="J12" s="150"/>
    </row>
    <row r="13" spans="1:10" ht="30.75" customHeight="1">
      <c r="A13" s="129" t="s">
        <v>243</v>
      </c>
      <c r="B13" s="129"/>
      <c r="C13" s="129"/>
      <c r="D13" s="129"/>
      <c r="E13" s="149">
        <v>25000</v>
      </c>
      <c r="F13" s="149"/>
      <c r="G13" s="149">
        <v>0</v>
      </c>
      <c r="H13" s="149"/>
      <c r="I13" s="150">
        <v>25000</v>
      </c>
      <c r="J13" s="150"/>
    </row>
    <row r="14" spans="1:10" ht="14.25" customHeight="1">
      <c r="A14" s="129" t="s">
        <v>113</v>
      </c>
      <c r="B14" s="129"/>
      <c r="C14" s="129"/>
      <c r="D14" s="129"/>
      <c r="E14" s="149">
        <v>25000</v>
      </c>
      <c r="F14" s="149"/>
      <c r="G14" s="149">
        <v>0</v>
      </c>
      <c r="H14" s="149"/>
      <c r="I14" s="150">
        <v>25000</v>
      </c>
      <c r="J14" s="150"/>
    </row>
    <row r="15" spans="1:10" ht="18.75" customHeight="1">
      <c r="A15" s="128" t="s">
        <v>114</v>
      </c>
      <c r="B15" s="128"/>
      <c r="C15" s="128"/>
      <c r="D15" s="128"/>
      <c r="E15" s="151">
        <v>25000</v>
      </c>
      <c r="F15" s="151"/>
      <c r="G15" s="151">
        <v>0</v>
      </c>
      <c r="H15" s="151"/>
      <c r="I15" s="152">
        <v>25000</v>
      </c>
      <c r="J15" s="152"/>
    </row>
    <row r="16" spans="1:10" ht="19.5" customHeight="1">
      <c r="A16" s="128" t="s">
        <v>115</v>
      </c>
      <c r="B16" s="128"/>
      <c r="C16" s="128"/>
      <c r="D16" s="128"/>
      <c r="E16" s="151">
        <v>25000</v>
      </c>
      <c r="F16" s="151"/>
      <c r="G16" s="151">
        <v>0</v>
      </c>
      <c r="H16" s="151"/>
      <c r="I16" s="152">
        <v>25000</v>
      </c>
      <c r="J16" s="152"/>
    </row>
    <row r="17" spans="1:10" ht="18" customHeight="1">
      <c r="A17" s="128" t="s">
        <v>116</v>
      </c>
      <c r="B17" s="128"/>
      <c r="C17" s="128"/>
      <c r="D17" s="128"/>
      <c r="E17" s="151">
        <v>25000</v>
      </c>
      <c r="F17" s="151"/>
      <c r="G17" s="151">
        <v>0</v>
      </c>
      <c r="H17" s="151"/>
      <c r="I17" s="152">
        <v>25000</v>
      </c>
      <c r="J17" s="152"/>
    </row>
    <row r="18" spans="1:10" ht="16.5" customHeight="1">
      <c r="A18" s="129" t="s">
        <v>16</v>
      </c>
      <c r="B18" s="129"/>
      <c r="C18" s="129"/>
      <c r="D18" s="129"/>
      <c r="E18" s="147">
        <v>25000</v>
      </c>
      <c r="F18" s="147"/>
      <c r="G18" s="147">
        <v>0</v>
      </c>
      <c r="H18" s="147"/>
      <c r="I18" s="148">
        <v>25000</v>
      </c>
      <c r="J18" s="148"/>
    </row>
    <row r="19" spans="1:10" ht="18" customHeight="1">
      <c r="A19" s="129" t="s">
        <v>17</v>
      </c>
      <c r="B19" s="129"/>
      <c r="C19" s="129"/>
      <c r="D19" s="129"/>
      <c r="E19" s="147">
        <v>6205</v>
      </c>
      <c r="F19" s="147"/>
      <c r="G19" s="147">
        <v>0</v>
      </c>
      <c r="H19" s="147"/>
      <c r="I19" s="148">
        <v>6205</v>
      </c>
      <c r="J19" s="148"/>
    </row>
    <row r="20" spans="1:10" ht="18.75" customHeight="1">
      <c r="A20" s="129" t="s">
        <v>18</v>
      </c>
      <c r="B20" s="129"/>
      <c r="C20" s="129"/>
      <c r="D20" s="129"/>
      <c r="E20" s="147">
        <v>5000</v>
      </c>
      <c r="F20" s="147"/>
      <c r="G20" s="147">
        <v>0</v>
      </c>
      <c r="H20" s="147"/>
      <c r="I20" s="148">
        <v>5000</v>
      </c>
      <c r="J20" s="148"/>
    </row>
    <row r="21" spans="1:10" ht="33" customHeight="1">
      <c r="A21" s="129" t="s">
        <v>23</v>
      </c>
      <c r="B21" s="129"/>
      <c r="C21" s="129"/>
      <c r="D21" s="129"/>
      <c r="E21" s="147">
        <v>5000</v>
      </c>
      <c r="F21" s="147"/>
      <c r="G21" s="147">
        <v>0</v>
      </c>
      <c r="H21" s="147"/>
      <c r="I21" s="148">
        <v>5000</v>
      </c>
      <c r="J21" s="148"/>
    </row>
    <row r="22" spans="1:10" ht="43.5" customHeight="1">
      <c r="A22" s="129" t="s">
        <v>24</v>
      </c>
      <c r="B22" s="129"/>
      <c r="C22" s="129"/>
      <c r="D22" s="129"/>
      <c r="E22" s="147">
        <v>1205</v>
      </c>
      <c r="F22" s="147"/>
      <c r="G22" s="147">
        <v>0</v>
      </c>
      <c r="H22" s="147"/>
      <c r="I22" s="148">
        <v>1205</v>
      </c>
      <c r="J22" s="148"/>
    </row>
    <row r="23" spans="1:10" ht="30.75" customHeight="1">
      <c r="A23" s="129" t="s">
        <v>25</v>
      </c>
      <c r="B23" s="129"/>
      <c r="C23" s="129"/>
      <c r="D23" s="129"/>
      <c r="E23" s="147">
        <v>1205</v>
      </c>
      <c r="F23" s="147"/>
      <c r="G23" s="147">
        <v>0</v>
      </c>
      <c r="H23" s="147"/>
      <c r="I23" s="148">
        <v>1205</v>
      </c>
      <c r="J23" s="148"/>
    </row>
    <row r="24" spans="1:10" ht="18.75" customHeight="1">
      <c r="A24" s="129" t="s">
        <v>26</v>
      </c>
      <c r="B24" s="129"/>
      <c r="C24" s="129"/>
      <c r="D24" s="129"/>
      <c r="E24" s="147">
        <v>18795</v>
      </c>
      <c r="F24" s="147"/>
      <c r="G24" s="147">
        <v>0</v>
      </c>
      <c r="H24" s="147"/>
      <c r="I24" s="148">
        <v>18795</v>
      </c>
      <c r="J24" s="148"/>
    </row>
    <row r="25" spans="1:10" ht="18.75" customHeight="1">
      <c r="A25" s="129" t="s">
        <v>34</v>
      </c>
      <c r="B25" s="129"/>
      <c r="C25" s="129"/>
      <c r="D25" s="129"/>
      <c r="E25" s="147">
        <v>18795</v>
      </c>
      <c r="F25" s="147"/>
      <c r="G25" s="147">
        <v>0</v>
      </c>
      <c r="H25" s="147"/>
      <c r="I25" s="148">
        <v>18795</v>
      </c>
      <c r="J25" s="148"/>
    </row>
    <row r="26" spans="1:10" ht="16.5" customHeight="1">
      <c r="A26" s="129" t="s">
        <v>35</v>
      </c>
      <c r="B26" s="129"/>
      <c r="C26" s="129"/>
      <c r="D26" s="129"/>
      <c r="E26" s="147">
        <v>540</v>
      </c>
      <c r="F26" s="147"/>
      <c r="G26" s="147">
        <v>0</v>
      </c>
      <c r="H26" s="147"/>
      <c r="I26" s="148">
        <v>540</v>
      </c>
      <c r="J26" s="148"/>
    </row>
    <row r="27" spans="1:10" ht="18" customHeight="1">
      <c r="A27" s="128" t="s">
        <v>36</v>
      </c>
      <c r="B27" s="128"/>
      <c r="C27" s="128"/>
      <c r="D27" s="128"/>
      <c r="E27" s="145">
        <v>540</v>
      </c>
      <c r="F27" s="145"/>
      <c r="G27" s="145">
        <v>0</v>
      </c>
      <c r="H27" s="145"/>
      <c r="I27" s="146">
        <v>540</v>
      </c>
      <c r="J27" s="146"/>
    </row>
    <row r="28" spans="1:10" ht="36" customHeight="1">
      <c r="A28" s="129" t="s">
        <v>41</v>
      </c>
      <c r="B28" s="129"/>
      <c r="C28" s="129"/>
      <c r="D28" s="129"/>
      <c r="E28" s="147">
        <v>18255</v>
      </c>
      <c r="F28" s="147"/>
      <c r="G28" s="147">
        <v>0</v>
      </c>
      <c r="H28" s="147"/>
      <c r="I28" s="148">
        <v>18255</v>
      </c>
      <c r="J28" s="148"/>
    </row>
    <row r="29" spans="1:10" ht="21.75" customHeight="1">
      <c r="A29" s="128" t="s">
        <v>46</v>
      </c>
      <c r="B29" s="128"/>
      <c r="C29" s="128"/>
      <c r="D29" s="128"/>
      <c r="E29" s="145">
        <v>18255</v>
      </c>
      <c r="F29" s="145"/>
      <c r="G29" s="145">
        <v>0</v>
      </c>
      <c r="H29" s="145"/>
      <c r="I29" s="146">
        <v>18255</v>
      </c>
      <c r="J29" s="146"/>
    </row>
    <row r="30" spans="1:10" ht="18" customHeight="1">
      <c r="A30" s="128" t="s">
        <v>6</v>
      </c>
      <c r="B30" s="128"/>
      <c r="C30" s="128"/>
      <c r="D30" s="128"/>
      <c r="E30" s="145">
        <v>25000</v>
      </c>
      <c r="F30" s="145"/>
      <c r="G30" s="145">
        <v>0</v>
      </c>
      <c r="H30" s="145"/>
      <c r="I30" s="146">
        <v>25000</v>
      </c>
      <c r="J30" s="146"/>
    </row>
    <row r="31" spans="1:10" ht="18" customHeight="1">
      <c r="A31" s="128" t="s">
        <v>16</v>
      </c>
      <c r="B31" s="128"/>
      <c r="C31" s="128"/>
      <c r="D31" s="128"/>
      <c r="E31" s="145">
        <v>25000</v>
      </c>
      <c r="F31" s="145"/>
      <c r="G31" s="145">
        <v>0</v>
      </c>
      <c r="H31" s="145"/>
      <c r="I31" s="146">
        <v>25000</v>
      </c>
      <c r="J31" s="146"/>
    </row>
    <row r="32" spans="1:10" ht="18" customHeight="1">
      <c r="A32" s="129" t="s">
        <v>249</v>
      </c>
      <c r="B32" s="129"/>
      <c r="C32" s="129"/>
      <c r="D32" s="129"/>
      <c r="E32" s="147">
        <v>0</v>
      </c>
      <c r="F32" s="147"/>
      <c r="G32" s="147">
        <v>0</v>
      </c>
      <c r="H32" s="147"/>
      <c r="I32" s="148">
        <v>0</v>
      </c>
      <c r="J32" s="148"/>
    </row>
    <row r="33" spans="1:10" ht="19.5" customHeight="1">
      <c r="A33" s="129" t="s">
        <v>221</v>
      </c>
      <c r="B33" s="129"/>
      <c r="C33" s="129"/>
      <c r="D33" s="129"/>
      <c r="E33" s="147">
        <v>0</v>
      </c>
      <c r="F33" s="147"/>
      <c r="G33" s="147">
        <v>0</v>
      </c>
      <c r="H33" s="147"/>
      <c r="I33" s="148">
        <v>0</v>
      </c>
      <c r="J33" s="148"/>
    </row>
    <row r="34" spans="1:10" ht="18.75" customHeight="1">
      <c r="A34" s="95" t="s">
        <v>221</v>
      </c>
      <c r="B34" s="95"/>
      <c r="C34" s="95"/>
      <c r="D34" s="95"/>
      <c r="E34" s="141">
        <v>0</v>
      </c>
      <c r="F34" s="141"/>
      <c r="G34" s="141">
        <v>0</v>
      </c>
      <c r="H34" s="141"/>
      <c r="I34" s="142">
        <v>0</v>
      </c>
      <c r="J34" s="143"/>
    </row>
    <row r="35" spans="1:10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">
      <c r="A36" s="124" t="s">
        <v>87</v>
      </c>
      <c r="B36" s="124"/>
      <c r="C36" s="124"/>
      <c r="D36" s="1"/>
      <c r="E36" s="1"/>
      <c r="F36" s="1"/>
      <c r="G36" s="1"/>
      <c r="H36" s="144" t="s">
        <v>88</v>
      </c>
      <c r="I36" s="144"/>
      <c r="J36" s="144"/>
    </row>
  </sheetData>
  <sheetProtection/>
  <mergeCells count="108">
    <mergeCell ref="F2:J2"/>
    <mergeCell ref="F3:J3"/>
    <mergeCell ref="F4:J4"/>
    <mergeCell ref="F5:J5"/>
    <mergeCell ref="C7:I7"/>
    <mergeCell ref="C8:I8"/>
    <mergeCell ref="A12:D12"/>
    <mergeCell ref="E12:F12"/>
    <mergeCell ref="G12:H12"/>
    <mergeCell ref="I12:J12"/>
    <mergeCell ref="A13:D13"/>
    <mergeCell ref="E13:F13"/>
    <mergeCell ref="G13:H13"/>
    <mergeCell ref="I13:J13"/>
    <mergeCell ref="B10:D10"/>
    <mergeCell ref="E10:F10"/>
    <mergeCell ref="G10:H10"/>
    <mergeCell ref="I10:J10"/>
    <mergeCell ref="A11:D11"/>
    <mergeCell ref="E11:F11"/>
    <mergeCell ref="G11:H11"/>
    <mergeCell ref="I11:J11"/>
    <mergeCell ref="A17:D17"/>
    <mergeCell ref="E17:F17"/>
    <mergeCell ref="G17:H17"/>
    <mergeCell ref="I17:J17"/>
    <mergeCell ref="A18:D18"/>
    <mergeCell ref="E18:F18"/>
    <mergeCell ref="G18:H18"/>
    <mergeCell ref="I18:J18"/>
    <mergeCell ref="G15:H15"/>
    <mergeCell ref="I15:J15"/>
    <mergeCell ref="A16:D16"/>
    <mergeCell ref="E16:F16"/>
    <mergeCell ref="G16:H16"/>
    <mergeCell ref="I16:J16"/>
    <mergeCell ref="A23:D23"/>
    <mergeCell ref="E23:F23"/>
    <mergeCell ref="G23:H23"/>
    <mergeCell ref="I23:J23"/>
    <mergeCell ref="A14:D14"/>
    <mergeCell ref="E14:F14"/>
    <mergeCell ref="G14:H14"/>
    <mergeCell ref="I14:J14"/>
    <mergeCell ref="A15:D15"/>
    <mergeCell ref="E15:F15"/>
    <mergeCell ref="A21:D21"/>
    <mergeCell ref="E21:F21"/>
    <mergeCell ref="G21:H21"/>
    <mergeCell ref="I21:J21"/>
    <mergeCell ref="A22:D22"/>
    <mergeCell ref="E22:F22"/>
    <mergeCell ref="G22:H22"/>
    <mergeCell ref="I22:J22"/>
    <mergeCell ref="A19:D19"/>
    <mergeCell ref="E19:F19"/>
    <mergeCell ref="G19:H19"/>
    <mergeCell ref="I19:J19"/>
    <mergeCell ref="A20:D20"/>
    <mergeCell ref="E20:F20"/>
    <mergeCell ref="G20:H20"/>
    <mergeCell ref="I20:J20"/>
    <mergeCell ref="A27:D27"/>
    <mergeCell ref="E27:F27"/>
    <mergeCell ref="G27:H27"/>
    <mergeCell ref="I27:J27"/>
    <mergeCell ref="A28:D28"/>
    <mergeCell ref="E28:F28"/>
    <mergeCell ref="G28:H28"/>
    <mergeCell ref="I28:J28"/>
    <mergeCell ref="G25:H25"/>
    <mergeCell ref="I25:J25"/>
    <mergeCell ref="A26:D26"/>
    <mergeCell ref="E26:F26"/>
    <mergeCell ref="G26:H26"/>
    <mergeCell ref="I26:J26"/>
    <mergeCell ref="A33:D33"/>
    <mergeCell ref="E33:F33"/>
    <mergeCell ref="G33:H33"/>
    <mergeCell ref="I33:J33"/>
    <mergeCell ref="A24:D24"/>
    <mergeCell ref="E24:F24"/>
    <mergeCell ref="G24:H24"/>
    <mergeCell ref="I24:J24"/>
    <mergeCell ref="A25:D25"/>
    <mergeCell ref="E25:F25"/>
    <mergeCell ref="A31:D31"/>
    <mergeCell ref="E31:F31"/>
    <mergeCell ref="G31:H31"/>
    <mergeCell ref="I31:J31"/>
    <mergeCell ref="A32:D32"/>
    <mergeCell ref="E32:F32"/>
    <mergeCell ref="G32:H32"/>
    <mergeCell ref="I32:J32"/>
    <mergeCell ref="A29:D29"/>
    <mergeCell ref="E29:F29"/>
    <mergeCell ref="G29:H29"/>
    <mergeCell ref="I29:J29"/>
    <mergeCell ref="A30:D30"/>
    <mergeCell ref="E30:F30"/>
    <mergeCell ref="G30:H30"/>
    <mergeCell ref="I30:J30"/>
    <mergeCell ref="A34:D34"/>
    <mergeCell ref="E34:F34"/>
    <mergeCell ref="G34:H34"/>
    <mergeCell ref="I34:J34"/>
    <mergeCell ref="A36:C36"/>
    <mergeCell ref="H36:J36"/>
  </mergeCells>
  <printOptions/>
  <pageMargins left="0.8661417322834646" right="0.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J60"/>
  <sheetViews>
    <sheetView zoomScalePageLayoutView="0" workbookViewId="0" topLeftCell="A1">
      <selection activeCell="N18" sqref="N18"/>
    </sheetView>
  </sheetViews>
  <sheetFormatPr defaultColWidth="9.140625" defaultRowHeight="15"/>
  <cols>
    <col min="1" max="3" width="9.140625" style="3" customWidth="1"/>
    <col min="4" max="4" width="15.8515625" style="3" customWidth="1"/>
    <col min="5" max="5" width="7.421875" style="3" customWidth="1"/>
    <col min="6" max="6" width="6.7109375" style="3" customWidth="1"/>
    <col min="7" max="7" width="6.00390625" style="3" customWidth="1"/>
    <col min="8" max="8" width="8.140625" style="3" customWidth="1"/>
    <col min="9" max="9" width="4.57421875" style="3" customWidth="1"/>
    <col min="10" max="10" width="7.8515625" style="3" customWidth="1"/>
    <col min="11" max="16384" width="9.140625" style="3" customWidth="1"/>
  </cols>
  <sheetData>
    <row r="1" spans="1:10" ht="12">
      <c r="A1" s="1"/>
      <c r="B1" s="1"/>
      <c r="C1" s="1"/>
      <c r="D1" s="1"/>
      <c r="E1" s="1"/>
      <c r="F1" s="124" t="s">
        <v>260</v>
      </c>
      <c r="G1" s="124"/>
      <c r="H1" s="124"/>
      <c r="I1" s="124"/>
      <c r="J1" s="124"/>
    </row>
    <row r="2" spans="1:10" ht="12">
      <c r="A2" s="1"/>
      <c r="B2" s="1"/>
      <c r="C2" s="1"/>
      <c r="D2" s="1"/>
      <c r="E2" s="1"/>
      <c r="F2" s="124" t="s">
        <v>220</v>
      </c>
      <c r="G2" s="124"/>
      <c r="H2" s="124"/>
      <c r="I2" s="124"/>
      <c r="J2" s="124"/>
    </row>
    <row r="3" spans="1:10" ht="12">
      <c r="A3" s="1"/>
      <c r="B3" s="1"/>
      <c r="C3" s="1"/>
      <c r="D3" s="1"/>
      <c r="E3" s="1"/>
      <c r="F3" s="124" t="s">
        <v>227</v>
      </c>
      <c r="G3" s="124"/>
      <c r="H3" s="124"/>
      <c r="I3" s="124"/>
      <c r="J3" s="124"/>
    </row>
    <row r="4" spans="1:10" ht="12">
      <c r="A4" s="1"/>
      <c r="B4" s="1"/>
      <c r="C4" s="1"/>
      <c r="D4" s="1"/>
      <c r="E4" s="1"/>
      <c r="F4" s="124" t="s">
        <v>272</v>
      </c>
      <c r="G4" s="124"/>
      <c r="H4" s="124"/>
      <c r="I4" s="124"/>
      <c r="J4" s="124"/>
    </row>
    <row r="5" spans="1:10" ht="1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.75" customHeight="1">
      <c r="A6" s="109" t="s">
        <v>253</v>
      </c>
      <c r="B6" s="109"/>
      <c r="C6" s="109"/>
      <c r="D6" s="109"/>
      <c r="E6" s="109"/>
      <c r="F6" s="109"/>
      <c r="G6" s="109"/>
      <c r="H6" s="109"/>
      <c r="I6" s="109"/>
      <c r="J6" s="109"/>
    </row>
    <row r="7" spans="1:10" ht="12">
      <c r="A7" s="1"/>
      <c r="B7" s="1"/>
      <c r="C7" s="109"/>
      <c r="D7" s="109"/>
      <c r="E7" s="109"/>
      <c r="F7" s="109"/>
      <c r="G7" s="109"/>
      <c r="H7" s="109"/>
      <c r="I7" s="109"/>
      <c r="J7" s="1"/>
    </row>
    <row r="8" spans="1:10" ht="12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30" customHeight="1">
      <c r="A9" s="40" t="s">
        <v>1</v>
      </c>
      <c r="B9" s="139" t="s">
        <v>2</v>
      </c>
      <c r="C9" s="139"/>
      <c r="D9" s="139"/>
      <c r="E9" s="136" t="s">
        <v>3</v>
      </c>
      <c r="F9" s="136"/>
      <c r="G9" s="136" t="s">
        <v>4</v>
      </c>
      <c r="H9" s="136"/>
      <c r="I9" s="137" t="s">
        <v>5</v>
      </c>
      <c r="J9" s="137"/>
    </row>
    <row r="10" spans="1:10" ht="14.25" customHeight="1">
      <c r="A10" s="138" t="s">
        <v>6</v>
      </c>
      <c r="B10" s="138"/>
      <c r="C10" s="138"/>
      <c r="D10" s="138"/>
      <c r="E10" s="149">
        <v>311997</v>
      </c>
      <c r="F10" s="149"/>
      <c r="G10" s="149">
        <v>0</v>
      </c>
      <c r="H10" s="149"/>
      <c r="I10" s="150">
        <v>311997</v>
      </c>
      <c r="J10" s="150"/>
    </row>
    <row r="11" spans="1:10" ht="14.25" customHeight="1">
      <c r="A11" s="129" t="s">
        <v>7</v>
      </c>
      <c r="B11" s="129"/>
      <c r="C11" s="129"/>
      <c r="D11" s="129"/>
      <c r="E11" s="149">
        <v>311997</v>
      </c>
      <c r="F11" s="149"/>
      <c r="G11" s="149">
        <v>0</v>
      </c>
      <c r="H11" s="149"/>
      <c r="I11" s="150">
        <v>311997</v>
      </c>
      <c r="J11" s="150"/>
    </row>
    <row r="12" spans="1:10" ht="25.5" customHeight="1">
      <c r="A12" s="129" t="s">
        <v>8</v>
      </c>
      <c r="B12" s="129"/>
      <c r="C12" s="129"/>
      <c r="D12" s="129"/>
      <c r="E12" s="149">
        <v>298177</v>
      </c>
      <c r="F12" s="149"/>
      <c r="G12" s="149">
        <v>0</v>
      </c>
      <c r="H12" s="149"/>
      <c r="I12" s="150">
        <v>298177</v>
      </c>
      <c r="J12" s="150"/>
    </row>
    <row r="13" spans="1:10" ht="27.75" customHeight="1">
      <c r="A13" s="128" t="s">
        <v>9</v>
      </c>
      <c r="B13" s="128"/>
      <c r="C13" s="128"/>
      <c r="D13" s="128"/>
      <c r="E13" s="151">
        <v>298177</v>
      </c>
      <c r="F13" s="151"/>
      <c r="G13" s="151">
        <v>0</v>
      </c>
      <c r="H13" s="151"/>
      <c r="I13" s="152">
        <v>298177</v>
      </c>
      <c r="J13" s="152"/>
    </row>
    <row r="14" spans="1:10" ht="25.5" customHeight="1">
      <c r="A14" s="128" t="s">
        <v>91</v>
      </c>
      <c r="B14" s="128"/>
      <c r="C14" s="128"/>
      <c r="D14" s="128"/>
      <c r="E14" s="151">
        <v>298177</v>
      </c>
      <c r="F14" s="151"/>
      <c r="G14" s="151">
        <v>0</v>
      </c>
      <c r="H14" s="151"/>
      <c r="I14" s="152">
        <v>298177</v>
      </c>
      <c r="J14" s="152"/>
    </row>
    <row r="15" spans="1:10" ht="27.75" customHeight="1">
      <c r="A15" s="128" t="s">
        <v>92</v>
      </c>
      <c r="B15" s="128"/>
      <c r="C15" s="128"/>
      <c r="D15" s="128"/>
      <c r="E15" s="151">
        <v>298177</v>
      </c>
      <c r="F15" s="151"/>
      <c r="G15" s="151">
        <v>0</v>
      </c>
      <c r="H15" s="151"/>
      <c r="I15" s="152">
        <v>298177</v>
      </c>
      <c r="J15" s="152"/>
    </row>
    <row r="16" spans="1:10" ht="18.75" customHeight="1">
      <c r="A16" s="129" t="s">
        <v>117</v>
      </c>
      <c r="B16" s="129"/>
      <c r="C16" s="129"/>
      <c r="D16" s="129"/>
      <c r="E16" s="149">
        <v>13820</v>
      </c>
      <c r="F16" s="149"/>
      <c r="G16" s="149">
        <v>0</v>
      </c>
      <c r="H16" s="149"/>
      <c r="I16" s="150">
        <v>13820</v>
      </c>
      <c r="J16" s="150"/>
    </row>
    <row r="17" spans="1:10" ht="29.25" customHeight="1">
      <c r="A17" s="128" t="s">
        <v>118</v>
      </c>
      <c r="B17" s="128"/>
      <c r="C17" s="128"/>
      <c r="D17" s="128"/>
      <c r="E17" s="151">
        <v>13820</v>
      </c>
      <c r="F17" s="151"/>
      <c r="G17" s="151">
        <v>0</v>
      </c>
      <c r="H17" s="151"/>
      <c r="I17" s="152">
        <v>13820</v>
      </c>
      <c r="J17" s="152"/>
    </row>
    <row r="18" spans="1:10" ht="30" customHeight="1">
      <c r="A18" s="128" t="s">
        <v>119</v>
      </c>
      <c r="B18" s="128"/>
      <c r="C18" s="128"/>
      <c r="D18" s="128"/>
      <c r="E18" s="151">
        <v>13820</v>
      </c>
      <c r="F18" s="151"/>
      <c r="G18" s="151">
        <v>0</v>
      </c>
      <c r="H18" s="151"/>
      <c r="I18" s="152">
        <v>13820</v>
      </c>
      <c r="J18" s="152"/>
    </row>
    <row r="19" spans="1:10" ht="18" customHeight="1">
      <c r="A19" s="129" t="s">
        <v>11</v>
      </c>
      <c r="B19" s="129"/>
      <c r="C19" s="129"/>
      <c r="D19" s="129"/>
      <c r="E19" s="149">
        <v>0</v>
      </c>
      <c r="F19" s="149"/>
      <c r="G19" s="149">
        <v>2100</v>
      </c>
      <c r="H19" s="149"/>
      <c r="I19" s="150">
        <v>2100</v>
      </c>
      <c r="J19" s="150"/>
    </row>
    <row r="20" spans="1:10" ht="28.5" customHeight="1">
      <c r="A20" s="128" t="s">
        <v>14</v>
      </c>
      <c r="B20" s="128"/>
      <c r="C20" s="128"/>
      <c r="D20" s="128"/>
      <c r="E20" s="151">
        <v>0</v>
      </c>
      <c r="F20" s="151"/>
      <c r="G20" s="151">
        <v>2100</v>
      </c>
      <c r="H20" s="151"/>
      <c r="I20" s="152">
        <v>2100</v>
      </c>
      <c r="J20" s="152"/>
    </row>
    <row r="21" spans="1:10" ht="14.25" customHeight="1">
      <c r="A21" s="128" t="s">
        <v>15</v>
      </c>
      <c r="B21" s="128"/>
      <c r="C21" s="128"/>
      <c r="D21" s="128"/>
      <c r="E21" s="151">
        <v>0</v>
      </c>
      <c r="F21" s="151"/>
      <c r="G21" s="151">
        <v>2100</v>
      </c>
      <c r="H21" s="151"/>
      <c r="I21" s="152">
        <v>2100</v>
      </c>
      <c r="J21" s="152"/>
    </row>
    <row r="22" spans="1:10" ht="14.25" customHeight="1">
      <c r="A22" s="129" t="s">
        <v>16</v>
      </c>
      <c r="B22" s="129"/>
      <c r="C22" s="129"/>
      <c r="D22" s="129"/>
      <c r="E22" s="147">
        <v>318836.96</v>
      </c>
      <c r="F22" s="147"/>
      <c r="G22" s="147">
        <v>2100</v>
      </c>
      <c r="H22" s="147"/>
      <c r="I22" s="148">
        <v>320936.96</v>
      </c>
      <c r="J22" s="148"/>
    </row>
    <row r="23" spans="1:10" ht="14.25" customHeight="1">
      <c r="A23" s="129" t="s">
        <v>17</v>
      </c>
      <c r="B23" s="129"/>
      <c r="C23" s="129"/>
      <c r="D23" s="129"/>
      <c r="E23" s="147">
        <v>1536.96</v>
      </c>
      <c r="F23" s="147"/>
      <c r="G23" s="147">
        <v>0</v>
      </c>
      <c r="H23" s="147"/>
      <c r="I23" s="148">
        <v>1536.96</v>
      </c>
      <c r="J23" s="148"/>
    </row>
    <row r="24" spans="1:10" ht="20.25" customHeight="1">
      <c r="A24" s="129" t="s">
        <v>18</v>
      </c>
      <c r="B24" s="129"/>
      <c r="C24" s="129"/>
      <c r="D24" s="129"/>
      <c r="E24" s="147">
        <v>1536.96</v>
      </c>
      <c r="F24" s="147"/>
      <c r="G24" s="147">
        <v>0</v>
      </c>
      <c r="H24" s="147"/>
      <c r="I24" s="148">
        <v>1536.96</v>
      </c>
      <c r="J24" s="148"/>
    </row>
    <row r="25" spans="1:10" ht="14.25" customHeight="1">
      <c r="A25" s="129" t="s">
        <v>23</v>
      </c>
      <c r="B25" s="129"/>
      <c r="C25" s="129"/>
      <c r="D25" s="129"/>
      <c r="E25" s="147">
        <v>1536.96</v>
      </c>
      <c r="F25" s="147"/>
      <c r="G25" s="147">
        <v>0</v>
      </c>
      <c r="H25" s="147"/>
      <c r="I25" s="148">
        <v>1536.96</v>
      </c>
      <c r="J25" s="148"/>
    </row>
    <row r="26" spans="1:10" ht="14.25" customHeight="1">
      <c r="A26" s="129" t="s">
        <v>26</v>
      </c>
      <c r="B26" s="129"/>
      <c r="C26" s="129"/>
      <c r="D26" s="129"/>
      <c r="E26" s="147">
        <v>39944</v>
      </c>
      <c r="F26" s="147"/>
      <c r="G26" s="147">
        <v>2100</v>
      </c>
      <c r="H26" s="147"/>
      <c r="I26" s="148">
        <v>42044</v>
      </c>
      <c r="J26" s="148"/>
    </row>
    <row r="27" spans="1:10" ht="18" customHeight="1">
      <c r="A27" s="129" t="s">
        <v>34</v>
      </c>
      <c r="B27" s="129"/>
      <c r="C27" s="129"/>
      <c r="D27" s="129"/>
      <c r="E27" s="147">
        <v>33074</v>
      </c>
      <c r="F27" s="147"/>
      <c r="G27" s="147">
        <v>1080</v>
      </c>
      <c r="H27" s="147"/>
      <c r="I27" s="148">
        <v>34154</v>
      </c>
      <c r="J27" s="148"/>
    </row>
    <row r="28" spans="1:10" ht="14.25" customHeight="1">
      <c r="A28" s="129" t="s">
        <v>99</v>
      </c>
      <c r="B28" s="129"/>
      <c r="C28" s="129"/>
      <c r="D28" s="129"/>
      <c r="E28" s="147">
        <v>8104</v>
      </c>
      <c r="F28" s="147"/>
      <c r="G28" s="147">
        <v>1080</v>
      </c>
      <c r="H28" s="147"/>
      <c r="I28" s="148">
        <v>9184</v>
      </c>
      <c r="J28" s="148"/>
    </row>
    <row r="29" spans="1:10" ht="14.25" customHeight="1">
      <c r="A29" s="128" t="s">
        <v>100</v>
      </c>
      <c r="B29" s="128"/>
      <c r="C29" s="128"/>
      <c r="D29" s="128"/>
      <c r="E29" s="145">
        <v>274</v>
      </c>
      <c r="F29" s="145"/>
      <c r="G29" s="145">
        <v>480</v>
      </c>
      <c r="H29" s="145"/>
      <c r="I29" s="146">
        <v>754</v>
      </c>
      <c r="J29" s="146"/>
    </row>
    <row r="30" spans="1:10" ht="19.5" customHeight="1">
      <c r="A30" s="128" t="s">
        <v>101</v>
      </c>
      <c r="B30" s="128"/>
      <c r="C30" s="128"/>
      <c r="D30" s="128"/>
      <c r="E30" s="145">
        <v>2350</v>
      </c>
      <c r="F30" s="145"/>
      <c r="G30" s="145">
        <v>600</v>
      </c>
      <c r="H30" s="145"/>
      <c r="I30" s="146">
        <v>2950</v>
      </c>
      <c r="J30" s="146"/>
    </row>
    <row r="31" spans="1:10" ht="25.5" customHeight="1">
      <c r="A31" s="128" t="s">
        <v>102</v>
      </c>
      <c r="B31" s="128"/>
      <c r="C31" s="128"/>
      <c r="D31" s="128"/>
      <c r="E31" s="145">
        <v>1930</v>
      </c>
      <c r="F31" s="145"/>
      <c r="G31" s="145">
        <v>0</v>
      </c>
      <c r="H31" s="145"/>
      <c r="I31" s="146">
        <v>1930</v>
      </c>
      <c r="J31" s="146"/>
    </row>
    <row r="32" spans="1:10" ht="14.25" customHeight="1">
      <c r="A32" s="128" t="s">
        <v>120</v>
      </c>
      <c r="B32" s="128"/>
      <c r="C32" s="128"/>
      <c r="D32" s="128"/>
      <c r="E32" s="145">
        <v>3550</v>
      </c>
      <c r="F32" s="145"/>
      <c r="G32" s="145">
        <v>0</v>
      </c>
      <c r="H32" s="145"/>
      <c r="I32" s="146">
        <v>3550</v>
      </c>
      <c r="J32" s="146"/>
    </row>
    <row r="33" spans="1:10" ht="14.25" customHeight="1">
      <c r="A33" s="129" t="s">
        <v>49</v>
      </c>
      <c r="B33" s="129"/>
      <c r="C33" s="129"/>
      <c r="D33" s="129"/>
      <c r="E33" s="147">
        <v>4330</v>
      </c>
      <c r="F33" s="147"/>
      <c r="G33" s="147">
        <v>0</v>
      </c>
      <c r="H33" s="147"/>
      <c r="I33" s="148">
        <v>4330</v>
      </c>
      <c r="J33" s="148"/>
    </row>
    <row r="34" spans="1:10" ht="14.25" customHeight="1">
      <c r="A34" s="128" t="s">
        <v>53</v>
      </c>
      <c r="B34" s="128"/>
      <c r="C34" s="128"/>
      <c r="D34" s="128"/>
      <c r="E34" s="145">
        <v>4330</v>
      </c>
      <c r="F34" s="145"/>
      <c r="G34" s="145">
        <v>0</v>
      </c>
      <c r="H34" s="145"/>
      <c r="I34" s="146">
        <v>4330</v>
      </c>
      <c r="J34" s="146"/>
    </row>
    <row r="35" spans="1:10" ht="18" customHeight="1">
      <c r="A35" s="129" t="s">
        <v>54</v>
      </c>
      <c r="B35" s="129"/>
      <c r="C35" s="129"/>
      <c r="D35" s="129"/>
      <c r="E35" s="147">
        <v>20640</v>
      </c>
      <c r="F35" s="147"/>
      <c r="G35" s="147">
        <v>0</v>
      </c>
      <c r="H35" s="147"/>
      <c r="I35" s="148">
        <v>20640</v>
      </c>
      <c r="J35" s="148"/>
    </row>
    <row r="36" spans="1:10" ht="30" customHeight="1">
      <c r="A36" s="128" t="s">
        <v>55</v>
      </c>
      <c r="B36" s="128"/>
      <c r="C36" s="128"/>
      <c r="D36" s="128"/>
      <c r="E36" s="145">
        <v>20640</v>
      </c>
      <c r="F36" s="145"/>
      <c r="G36" s="145">
        <v>0</v>
      </c>
      <c r="H36" s="145"/>
      <c r="I36" s="146">
        <v>20640</v>
      </c>
      <c r="J36" s="146"/>
    </row>
    <row r="37" spans="1:10" ht="37.5" customHeight="1">
      <c r="A37" s="129" t="s">
        <v>56</v>
      </c>
      <c r="B37" s="129"/>
      <c r="C37" s="129"/>
      <c r="D37" s="129"/>
      <c r="E37" s="147">
        <v>6870</v>
      </c>
      <c r="F37" s="147"/>
      <c r="G37" s="147">
        <v>1020</v>
      </c>
      <c r="H37" s="147"/>
      <c r="I37" s="148">
        <v>7890</v>
      </c>
      <c r="J37" s="148"/>
    </row>
    <row r="38" spans="1:10" ht="14.25" customHeight="1">
      <c r="A38" s="129" t="s">
        <v>57</v>
      </c>
      <c r="B38" s="129"/>
      <c r="C38" s="129"/>
      <c r="D38" s="129"/>
      <c r="E38" s="147">
        <v>2550</v>
      </c>
      <c r="F38" s="147"/>
      <c r="G38" s="147">
        <v>570</v>
      </c>
      <c r="H38" s="147"/>
      <c r="I38" s="148">
        <v>3120</v>
      </c>
      <c r="J38" s="148"/>
    </row>
    <row r="39" spans="1:10" ht="14.25" customHeight="1">
      <c r="A39" s="128" t="s">
        <v>59</v>
      </c>
      <c r="B39" s="128"/>
      <c r="C39" s="128"/>
      <c r="D39" s="128"/>
      <c r="E39" s="145">
        <v>2000</v>
      </c>
      <c r="F39" s="145"/>
      <c r="G39" s="145">
        <v>400</v>
      </c>
      <c r="H39" s="145"/>
      <c r="I39" s="146">
        <v>2400</v>
      </c>
      <c r="J39" s="146"/>
    </row>
    <row r="40" spans="1:10" ht="14.25" customHeight="1">
      <c r="A40" s="128" t="s">
        <v>60</v>
      </c>
      <c r="B40" s="128"/>
      <c r="C40" s="128"/>
      <c r="D40" s="128"/>
      <c r="E40" s="145">
        <v>550</v>
      </c>
      <c r="F40" s="145"/>
      <c r="G40" s="145">
        <v>170</v>
      </c>
      <c r="H40" s="145"/>
      <c r="I40" s="146">
        <v>720</v>
      </c>
      <c r="J40" s="146"/>
    </row>
    <row r="41" spans="1:10" ht="14.25" customHeight="1">
      <c r="A41" s="129" t="s">
        <v>62</v>
      </c>
      <c r="B41" s="129"/>
      <c r="C41" s="129"/>
      <c r="D41" s="129"/>
      <c r="E41" s="147">
        <v>2850</v>
      </c>
      <c r="F41" s="147"/>
      <c r="G41" s="147">
        <v>0</v>
      </c>
      <c r="H41" s="147"/>
      <c r="I41" s="148">
        <v>2850</v>
      </c>
      <c r="J41" s="148"/>
    </row>
    <row r="42" spans="1:10" ht="14.25" customHeight="1">
      <c r="A42" s="128" t="s">
        <v>63</v>
      </c>
      <c r="B42" s="128"/>
      <c r="C42" s="128"/>
      <c r="D42" s="128"/>
      <c r="E42" s="145">
        <v>2550</v>
      </c>
      <c r="F42" s="145"/>
      <c r="G42" s="145">
        <v>0</v>
      </c>
      <c r="H42" s="145"/>
      <c r="I42" s="146">
        <v>2550</v>
      </c>
      <c r="J42" s="146"/>
    </row>
    <row r="43" spans="1:10" ht="12">
      <c r="A43" s="128" t="s">
        <v>121</v>
      </c>
      <c r="B43" s="128"/>
      <c r="C43" s="128"/>
      <c r="D43" s="128"/>
      <c r="E43" s="145">
        <v>300</v>
      </c>
      <c r="F43" s="145"/>
      <c r="G43" s="145">
        <v>0</v>
      </c>
      <c r="H43" s="145"/>
      <c r="I43" s="146">
        <v>300</v>
      </c>
      <c r="J43" s="146"/>
    </row>
    <row r="44" spans="1:10" ht="28.5" customHeight="1">
      <c r="A44" s="129" t="s">
        <v>64</v>
      </c>
      <c r="B44" s="129"/>
      <c r="C44" s="129"/>
      <c r="D44" s="129"/>
      <c r="E44" s="147">
        <v>1470</v>
      </c>
      <c r="F44" s="147"/>
      <c r="G44" s="147">
        <v>450</v>
      </c>
      <c r="H44" s="147"/>
      <c r="I44" s="148">
        <v>1920</v>
      </c>
      <c r="J44" s="148"/>
    </row>
    <row r="45" spans="1:10" ht="14.25" customHeight="1">
      <c r="A45" s="128" t="s">
        <v>65</v>
      </c>
      <c r="B45" s="128"/>
      <c r="C45" s="128"/>
      <c r="D45" s="128"/>
      <c r="E45" s="145">
        <v>1470</v>
      </c>
      <c r="F45" s="145"/>
      <c r="G45" s="145">
        <v>450</v>
      </c>
      <c r="H45" s="145"/>
      <c r="I45" s="146">
        <v>1920</v>
      </c>
      <c r="J45" s="146"/>
    </row>
    <row r="46" spans="1:10" ht="14.25" customHeight="1">
      <c r="A46" s="129" t="s">
        <v>103</v>
      </c>
      <c r="B46" s="129"/>
      <c r="C46" s="129"/>
      <c r="D46" s="129"/>
      <c r="E46" s="147">
        <v>277356</v>
      </c>
      <c r="F46" s="147"/>
      <c r="G46" s="147">
        <v>0</v>
      </c>
      <c r="H46" s="147"/>
      <c r="I46" s="148">
        <v>277356</v>
      </c>
      <c r="J46" s="148"/>
    </row>
    <row r="47" spans="1:10" ht="14.25" customHeight="1">
      <c r="A47" s="129" t="s">
        <v>122</v>
      </c>
      <c r="B47" s="129"/>
      <c r="C47" s="129"/>
      <c r="D47" s="129"/>
      <c r="E47" s="147">
        <v>277356</v>
      </c>
      <c r="F47" s="147"/>
      <c r="G47" s="147">
        <v>0</v>
      </c>
      <c r="H47" s="147"/>
      <c r="I47" s="148">
        <v>277356</v>
      </c>
      <c r="J47" s="148"/>
    </row>
    <row r="48" spans="1:10" ht="14.25" customHeight="1">
      <c r="A48" s="128" t="s">
        <v>123</v>
      </c>
      <c r="B48" s="128"/>
      <c r="C48" s="128"/>
      <c r="D48" s="128"/>
      <c r="E48" s="145">
        <v>277356</v>
      </c>
      <c r="F48" s="145"/>
      <c r="G48" s="145">
        <v>0</v>
      </c>
      <c r="H48" s="145"/>
      <c r="I48" s="146">
        <v>277356</v>
      </c>
      <c r="J48" s="146"/>
    </row>
    <row r="49" spans="1:10" ht="14.25" customHeight="1">
      <c r="A49" s="128" t="s">
        <v>124</v>
      </c>
      <c r="B49" s="128"/>
      <c r="C49" s="128"/>
      <c r="D49" s="128"/>
      <c r="E49" s="145">
        <v>277356</v>
      </c>
      <c r="F49" s="145"/>
      <c r="G49" s="145">
        <v>0</v>
      </c>
      <c r="H49" s="145"/>
      <c r="I49" s="146">
        <v>277356</v>
      </c>
      <c r="J49" s="146"/>
    </row>
    <row r="50" spans="1:10" ht="14.25" customHeight="1">
      <c r="A50" s="128" t="s">
        <v>6</v>
      </c>
      <c r="B50" s="128"/>
      <c r="C50" s="128"/>
      <c r="D50" s="128"/>
      <c r="E50" s="145">
        <v>311997</v>
      </c>
      <c r="F50" s="145"/>
      <c r="G50" s="145">
        <v>2100</v>
      </c>
      <c r="H50" s="145"/>
      <c r="I50" s="146">
        <v>314097</v>
      </c>
      <c r="J50" s="146"/>
    </row>
    <row r="51" spans="1:10" ht="12">
      <c r="A51" s="128" t="s">
        <v>16</v>
      </c>
      <c r="B51" s="128"/>
      <c r="C51" s="128"/>
      <c r="D51" s="128"/>
      <c r="E51" s="145">
        <v>318836.96</v>
      </c>
      <c r="F51" s="145"/>
      <c r="G51" s="145">
        <v>2100</v>
      </c>
      <c r="H51" s="145"/>
      <c r="I51" s="146">
        <v>320936.96</v>
      </c>
      <c r="J51" s="146"/>
    </row>
    <row r="52" spans="1:10" ht="14.25" customHeight="1">
      <c r="A52" s="129" t="s">
        <v>85</v>
      </c>
      <c r="B52" s="129"/>
      <c r="C52" s="129"/>
      <c r="D52" s="129"/>
      <c r="E52" s="147">
        <v>-6839.96000000002</v>
      </c>
      <c r="F52" s="147"/>
      <c r="G52" s="147">
        <v>0</v>
      </c>
      <c r="H52" s="147"/>
      <c r="I52" s="148">
        <v>-6839.96000000002</v>
      </c>
      <c r="J52" s="148"/>
    </row>
    <row r="53" spans="1:10" ht="24" customHeight="1">
      <c r="A53" s="129" t="s">
        <v>86</v>
      </c>
      <c r="B53" s="129"/>
      <c r="C53" s="129"/>
      <c r="D53" s="129"/>
      <c r="E53" s="147">
        <v>0.0399999999790452</v>
      </c>
      <c r="F53" s="147"/>
      <c r="G53" s="147">
        <v>0.001</v>
      </c>
      <c r="H53" s="147"/>
      <c r="I53" s="148">
        <v>0.040999999979249</v>
      </c>
      <c r="J53" s="148"/>
    </row>
    <row r="54" spans="1:10" ht="14.25" customHeight="1">
      <c r="A54" s="129" t="s">
        <v>107</v>
      </c>
      <c r="B54" s="129"/>
      <c r="C54" s="129"/>
      <c r="D54" s="129"/>
      <c r="E54" s="156">
        <v>6840</v>
      </c>
      <c r="F54" s="156"/>
      <c r="G54" s="156">
        <v>0.001</v>
      </c>
      <c r="H54" s="156"/>
      <c r="I54" s="157">
        <v>6840.001</v>
      </c>
      <c r="J54" s="157"/>
    </row>
    <row r="55" spans="1:10" ht="23.25" customHeight="1">
      <c r="A55" s="129" t="s">
        <v>108</v>
      </c>
      <c r="B55" s="129"/>
      <c r="C55" s="129"/>
      <c r="D55" s="129"/>
      <c r="E55" s="156">
        <v>6840</v>
      </c>
      <c r="F55" s="156"/>
      <c r="G55" s="156">
        <v>0.001</v>
      </c>
      <c r="H55" s="156"/>
      <c r="I55" s="157">
        <v>6840.001</v>
      </c>
      <c r="J55" s="157"/>
    </row>
    <row r="56" spans="1:10" ht="27" customHeight="1">
      <c r="A56" s="128" t="s">
        <v>108</v>
      </c>
      <c r="B56" s="128"/>
      <c r="C56" s="128"/>
      <c r="D56" s="128"/>
      <c r="E56" s="154">
        <v>6840</v>
      </c>
      <c r="F56" s="154"/>
      <c r="G56" s="154">
        <v>0.001</v>
      </c>
      <c r="H56" s="154"/>
      <c r="I56" s="155">
        <v>6840.001</v>
      </c>
      <c r="J56" s="155"/>
    </row>
    <row r="57" spans="1:10" ht="25.5" customHeight="1">
      <c r="A57" s="128" t="s">
        <v>109</v>
      </c>
      <c r="B57" s="128"/>
      <c r="C57" s="128"/>
      <c r="D57" s="128"/>
      <c r="E57" s="154">
        <v>6840</v>
      </c>
      <c r="F57" s="154"/>
      <c r="G57" s="154">
        <v>0.001</v>
      </c>
      <c r="H57" s="154"/>
      <c r="I57" s="155">
        <v>6840.001</v>
      </c>
      <c r="J57" s="155"/>
    </row>
    <row r="58" spans="1:10" ht="12">
      <c r="A58" s="71"/>
      <c r="B58" s="71"/>
      <c r="C58" s="71"/>
      <c r="D58" s="71"/>
      <c r="E58" s="72"/>
      <c r="F58" s="72"/>
      <c r="G58" s="72"/>
      <c r="H58" s="72"/>
      <c r="I58" s="72"/>
      <c r="J58" s="72"/>
    </row>
    <row r="59" spans="1:10" ht="12">
      <c r="A59" s="71"/>
      <c r="B59" s="71"/>
      <c r="C59" s="71"/>
      <c r="D59" s="71"/>
      <c r="E59" s="72"/>
      <c r="F59" s="72"/>
      <c r="G59" s="72"/>
      <c r="H59" s="72"/>
      <c r="I59" s="72"/>
      <c r="J59" s="72"/>
    </row>
    <row r="60" spans="1:10" ht="12">
      <c r="A60" s="124" t="s">
        <v>87</v>
      </c>
      <c r="B60" s="124"/>
      <c r="C60" s="124"/>
      <c r="D60" s="1"/>
      <c r="E60" s="1"/>
      <c r="F60" s="1"/>
      <c r="G60" s="1"/>
      <c r="H60" s="144" t="s">
        <v>88</v>
      </c>
      <c r="I60" s="144"/>
      <c r="J60" s="144"/>
    </row>
  </sheetData>
  <sheetProtection/>
  <mergeCells count="204">
    <mergeCell ref="A11:D11"/>
    <mergeCell ref="E11:F11"/>
    <mergeCell ref="G11:H11"/>
    <mergeCell ref="I11:J11"/>
    <mergeCell ref="F1:J1"/>
    <mergeCell ref="F2:J2"/>
    <mergeCell ref="F3:J3"/>
    <mergeCell ref="F4:J4"/>
    <mergeCell ref="C7:I7"/>
    <mergeCell ref="B9:D9"/>
    <mergeCell ref="E9:F9"/>
    <mergeCell ref="G9:H9"/>
    <mergeCell ref="I9:J9"/>
    <mergeCell ref="A10:D10"/>
    <mergeCell ref="E10:F10"/>
    <mergeCell ref="G10:H10"/>
    <mergeCell ref="I10:J10"/>
    <mergeCell ref="A15:D15"/>
    <mergeCell ref="E15:F15"/>
    <mergeCell ref="G15:H15"/>
    <mergeCell ref="I15:J15"/>
    <mergeCell ref="A16:D16"/>
    <mergeCell ref="E16:F16"/>
    <mergeCell ref="G16:H16"/>
    <mergeCell ref="I16:J16"/>
    <mergeCell ref="G13:H13"/>
    <mergeCell ref="I13:J13"/>
    <mergeCell ref="A14:D14"/>
    <mergeCell ref="E14:F14"/>
    <mergeCell ref="G14:H14"/>
    <mergeCell ref="I14:J14"/>
    <mergeCell ref="A21:D21"/>
    <mergeCell ref="E21:F21"/>
    <mergeCell ref="G21:H21"/>
    <mergeCell ref="I21:J21"/>
    <mergeCell ref="A12:D12"/>
    <mergeCell ref="E12:F12"/>
    <mergeCell ref="G12:H12"/>
    <mergeCell ref="I12:J12"/>
    <mergeCell ref="A13:D13"/>
    <mergeCell ref="E13:F13"/>
    <mergeCell ref="A19:D19"/>
    <mergeCell ref="E19:F19"/>
    <mergeCell ref="G19:H19"/>
    <mergeCell ref="I19:J19"/>
    <mergeCell ref="A20:D20"/>
    <mergeCell ref="E20:F20"/>
    <mergeCell ref="G20:H20"/>
    <mergeCell ref="I20:J20"/>
    <mergeCell ref="A17:D17"/>
    <mergeCell ref="E17:F17"/>
    <mergeCell ref="G17:H17"/>
    <mergeCell ref="I17:J17"/>
    <mergeCell ref="A18:D18"/>
    <mergeCell ref="E18:F18"/>
    <mergeCell ref="G18:H18"/>
    <mergeCell ref="I18:J18"/>
    <mergeCell ref="A25:D25"/>
    <mergeCell ref="E25:F25"/>
    <mergeCell ref="G25:H25"/>
    <mergeCell ref="I25:J25"/>
    <mergeCell ref="A26:D26"/>
    <mergeCell ref="E26:F26"/>
    <mergeCell ref="G26:H26"/>
    <mergeCell ref="I26:J26"/>
    <mergeCell ref="G23:H23"/>
    <mergeCell ref="I23:J23"/>
    <mergeCell ref="A24:D24"/>
    <mergeCell ref="E24:F24"/>
    <mergeCell ref="G24:H24"/>
    <mergeCell ref="I24:J24"/>
    <mergeCell ref="A31:D31"/>
    <mergeCell ref="E31:F31"/>
    <mergeCell ref="G31:H31"/>
    <mergeCell ref="I31:J31"/>
    <mergeCell ref="A22:D22"/>
    <mergeCell ref="E22:F22"/>
    <mergeCell ref="G22:H22"/>
    <mergeCell ref="I22:J22"/>
    <mergeCell ref="A23:D23"/>
    <mergeCell ref="E23:F23"/>
    <mergeCell ref="A29:D29"/>
    <mergeCell ref="E29:F29"/>
    <mergeCell ref="G29:H29"/>
    <mergeCell ref="I29:J29"/>
    <mergeCell ref="A30:D30"/>
    <mergeCell ref="E30:F30"/>
    <mergeCell ref="G30:H30"/>
    <mergeCell ref="I30:J30"/>
    <mergeCell ref="A27:D27"/>
    <mergeCell ref="E27:F27"/>
    <mergeCell ref="G27:H27"/>
    <mergeCell ref="I27:J27"/>
    <mergeCell ref="A28:D28"/>
    <mergeCell ref="E28:F28"/>
    <mergeCell ref="G28:H28"/>
    <mergeCell ref="I28:J28"/>
    <mergeCell ref="A35:D35"/>
    <mergeCell ref="E35:F35"/>
    <mergeCell ref="G35:H35"/>
    <mergeCell ref="I35:J35"/>
    <mergeCell ref="A36:D36"/>
    <mergeCell ref="E36:F36"/>
    <mergeCell ref="G36:H36"/>
    <mergeCell ref="I36:J36"/>
    <mergeCell ref="G33:H33"/>
    <mergeCell ref="I33:J33"/>
    <mergeCell ref="A34:D34"/>
    <mergeCell ref="E34:F34"/>
    <mergeCell ref="G34:H34"/>
    <mergeCell ref="I34:J34"/>
    <mergeCell ref="A41:D41"/>
    <mergeCell ref="E41:F41"/>
    <mergeCell ref="G41:H41"/>
    <mergeCell ref="I41:J41"/>
    <mergeCell ref="A32:D32"/>
    <mergeCell ref="E32:F32"/>
    <mergeCell ref="G32:H32"/>
    <mergeCell ref="I32:J32"/>
    <mergeCell ref="A33:D33"/>
    <mergeCell ref="E33:F33"/>
    <mergeCell ref="A39:D39"/>
    <mergeCell ref="E39:F39"/>
    <mergeCell ref="G39:H39"/>
    <mergeCell ref="I39:J39"/>
    <mergeCell ref="A40:D40"/>
    <mergeCell ref="E40:F40"/>
    <mergeCell ref="G40:H40"/>
    <mergeCell ref="I40:J40"/>
    <mergeCell ref="A37:D37"/>
    <mergeCell ref="E37:F37"/>
    <mergeCell ref="G37:H37"/>
    <mergeCell ref="I37:J37"/>
    <mergeCell ref="A38:D38"/>
    <mergeCell ref="E38:F38"/>
    <mergeCell ref="G38:H38"/>
    <mergeCell ref="I38:J38"/>
    <mergeCell ref="A45:D45"/>
    <mergeCell ref="E45:F45"/>
    <mergeCell ref="G45:H45"/>
    <mergeCell ref="I45:J45"/>
    <mergeCell ref="A46:D46"/>
    <mergeCell ref="E46:F46"/>
    <mergeCell ref="G46:H46"/>
    <mergeCell ref="I46:J46"/>
    <mergeCell ref="G43:H43"/>
    <mergeCell ref="I43:J43"/>
    <mergeCell ref="A44:D44"/>
    <mergeCell ref="E44:F44"/>
    <mergeCell ref="G44:H44"/>
    <mergeCell ref="I44:J44"/>
    <mergeCell ref="A51:D51"/>
    <mergeCell ref="E51:F51"/>
    <mergeCell ref="G51:H51"/>
    <mergeCell ref="I51:J51"/>
    <mergeCell ref="A42:D42"/>
    <mergeCell ref="E42:F42"/>
    <mergeCell ref="G42:H42"/>
    <mergeCell ref="I42:J42"/>
    <mergeCell ref="A43:D43"/>
    <mergeCell ref="E43:F43"/>
    <mergeCell ref="A49:D49"/>
    <mergeCell ref="E49:F49"/>
    <mergeCell ref="G49:H49"/>
    <mergeCell ref="I49:J49"/>
    <mergeCell ref="A50:D50"/>
    <mergeCell ref="E50:F50"/>
    <mergeCell ref="G50:H50"/>
    <mergeCell ref="I50:J50"/>
    <mergeCell ref="A47:D47"/>
    <mergeCell ref="E47:F47"/>
    <mergeCell ref="G47:H47"/>
    <mergeCell ref="I47:J47"/>
    <mergeCell ref="A48:D48"/>
    <mergeCell ref="E48:F48"/>
    <mergeCell ref="G48:H48"/>
    <mergeCell ref="I48:J48"/>
    <mergeCell ref="A55:D55"/>
    <mergeCell ref="E55:F55"/>
    <mergeCell ref="G55:H55"/>
    <mergeCell ref="I55:J55"/>
    <mergeCell ref="A56:D56"/>
    <mergeCell ref="E56:F56"/>
    <mergeCell ref="G56:H56"/>
    <mergeCell ref="I56:J56"/>
    <mergeCell ref="I52:J52"/>
    <mergeCell ref="A53:D53"/>
    <mergeCell ref="E53:F53"/>
    <mergeCell ref="G53:H53"/>
    <mergeCell ref="I53:J53"/>
    <mergeCell ref="A54:D54"/>
    <mergeCell ref="E54:F54"/>
    <mergeCell ref="G54:H54"/>
    <mergeCell ref="I54:J54"/>
    <mergeCell ref="A6:J6"/>
    <mergeCell ref="A60:C60"/>
    <mergeCell ref="H60:J60"/>
    <mergeCell ref="A57:D57"/>
    <mergeCell ref="E57:F57"/>
    <mergeCell ref="G57:H57"/>
    <mergeCell ref="I57:J57"/>
    <mergeCell ref="A52:D52"/>
    <mergeCell ref="E52:F52"/>
    <mergeCell ref="G52:H52"/>
  </mergeCells>
  <printOptions/>
  <pageMargins left="0.91" right="0.17" top="0.7480314960629921" bottom="0.7480314960629921" header="0.31496062992125984" footer="0.31496062992125984"/>
  <pageSetup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Anda Lutere</dc:creator>
  <cp:keywords/>
  <dc:description/>
  <cp:lastModifiedBy>Sintija</cp:lastModifiedBy>
  <cp:lastPrinted>2017-12-18T12:38:41Z</cp:lastPrinted>
  <dcterms:created xsi:type="dcterms:W3CDTF">2016-11-25T11:46:37Z</dcterms:created>
  <dcterms:modified xsi:type="dcterms:W3CDTF">2018-02-05T12:17:33Z</dcterms:modified>
  <cp:category/>
  <cp:version/>
  <cp:contentType/>
  <cp:contentStatus/>
</cp:coreProperties>
</file>