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5955" activeTab="11"/>
  </bookViews>
  <sheets>
    <sheet name="82.pielikums" sheetId="1" r:id="rId1"/>
    <sheet name="ON_piel" sheetId="2" state="hidden" r:id="rId2"/>
    <sheet name="83.pielikums" sheetId="3" r:id="rId3"/>
    <sheet name="ACF_piel" sheetId="4" state="hidden" r:id="rId4"/>
    <sheet name="84.pielikums" sheetId="5" r:id="rId5"/>
    <sheet name="85.pielikums" sheetId="6" r:id="rId6"/>
    <sheet name="VF_piel" sheetId="7" state="hidden" r:id="rId7"/>
    <sheet name="86.pielikums" sheetId="8" r:id="rId8"/>
    <sheet name="87.pielikums" sheetId="9" r:id="rId9"/>
    <sheet name="88.pielikums" sheetId="10" r:id="rId10"/>
    <sheet name="89.pielikums" sheetId="11" r:id="rId11"/>
    <sheet name="90.pielikums" sheetId="12" r:id="rId12"/>
    <sheet name="91.pielikums" sheetId="13" r:id="rId13"/>
    <sheet name="92.pielikums" sheetId="14" r:id="rId14"/>
    <sheet name="93.pielikums" sheetId="15" r:id="rId15"/>
    <sheet name="94.pielikums" sheetId="16" r:id="rId16"/>
    <sheet name="Lapa17" sheetId="17" r:id="rId17"/>
    <sheet name="Lapa18" sheetId="18" r:id="rId18"/>
  </sheets>
  <definedNames>
    <definedName name="_xlnm.Print_Titles" localSheetId="8">'87.pielikums'!$9:$9</definedName>
    <definedName name="_xlnm.Print_Titles" localSheetId="12">'91.pielikums'!$10:$10</definedName>
    <definedName name="_xlnm.Print_Titles" localSheetId="13">'92.pielikums'!$8:$8</definedName>
    <definedName name="_xlnm.Print_Titles" localSheetId="14">'93.pielikums'!$8:$8</definedName>
    <definedName name="_xlnm.Print_Titles" localSheetId="15">'94.pielikums'!$10:$10</definedName>
  </definedNames>
  <calcPr fullCalcOnLoad="1"/>
</workbook>
</file>

<file path=xl/sharedStrings.xml><?xml version="1.0" encoding="utf-8"?>
<sst xmlns="http://schemas.openxmlformats.org/spreadsheetml/2006/main" count="607" uniqueCount="265">
  <si>
    <t>LIEPĀJAS PILSĒTAS DOMES</t>
  </si>
  <si>
    <t>Kods</t>
  </si>
  <si>
    <t>Rādītāji</t>
  </si>
  <si>
    <t>Līdzekļi īpašiem mērķiem, EUR</t>
  </si>
  <si>
    <t>Ziedojumi un dāvinājumi, EUR</t>
  </si>
  <si>
    <t>Kopā, EUR</t>
  </si>
  <si>
    <t>.                 KOPĀ IEŅĒMUMI</t>
  </si>
  <si>
    <t>.                 Transferti</t>
  </si>
  <si>
    <t>18.0.0.0.    Valsts budžeta transferti</t>
  </si>
  <si>
    <t>18.6.0.0.    Pašvaldību saņemtie transferti no valsts budžeta</t>
  </si>
  <si>
    <t>18.6.3.0.    Pašvaldību no valsts budžeta iestādēm saņemtie transferti Eiropas Savienības politiku instrumentu un pārējās ārvalstu finanšu palīdzības līdzfinansētajiem projektiem (pasākumiem)</t>
  </si>
  <si>
    <t>23.0.0.0.    Saņemtie ziedojumi un dāvinājumi</t>
  </si>
  <si>
    <t>23.4.0.0.    Ziedojumi un dāvinājumi, kas saņemti no juridiskajām personām</t>
  </si>
  <si>
    <t>23.4.1.0.    Juridisku personu ziedojumi un dāvinājumi naudā</t>
  </si>
  <si>
    <t>23.5.0.0.    Ziedojumi un dāvinājumi, kas saņemti no fiziskajām personām</t>
  </si>
  <si>
    <t>23.5.1.0.    Fizisko personu ziedojumi un dāvinājumi naudā</t>
  </si>
  <si>
    <t>.                 KOPĀ IZDEVUMI</t>
  </si>
  <si>
    <t>1000          Atlīdzība</t>
  </si>
  <si>
    <t>1100          Atalgojums</t>
  </si>
  <si>
    <t>1110          Mēnešalga</t>
  </si>
  <si>
    <t>1119          Pārējo darbinieku mēnešalga (darba alga)</t>
  </si>
  <si>
    <t>1140          Piemaksas, prēmijas un naudas balvas</t>
  </si>
  <si>
    <t>1150          Atalgojums fiziskajām personām uz tiesiskās attiecības regulējošu dokumentu pamata</t>
  </si>
  <si>
    <t>1200          Darba devēja valsts sociālās apdrošināšanas obligātās iemaksas, pabalsti un kompensācijas</t>
  </si>
  <si>
    <t>1210          Darba devēja valsts sociālās apdrošināšanas obligātās iemaksas</t>
  </si>
  <si>
    <t>2000          Preces un pakalpojumi</t>
  </si>
  <si>
    <t>2100          Mācību, darba un dienesta komandējumi, darba braucieni</t>
  </si>
  <si>
    <t>2110          Iekšzemes mācību, darba un dienesta komandējumi, darba braucieni</t>
  </si>
  <si>
    <t>2111          Dienas nauda</t>
  </si>
  <si>
    <t>2112          Pārējie komandējumu un darba braucienu izdevumi</t>
  </si>
  <si>
    <t>2120          Ārvalstu mācību, darba un dienesta komandējumi, darba braucieni</t>
  </si>
  <si>
    <t>2121          Dienas nauda</t>
  </si>
  <si>
    <t>2122          Pārējie komandējumu un darba braucienu izdevumi</t>
  </si>
  <si>
    <t>2200          Pakalpojumi</t>
  </si>
  <si>
    <t>2210          Pasta, telefona un citi sakaru pakalpojumi</t>
  </si>
  <si>
    <t>2219          Pārējie sakaru pakalpojumi</t>
  </si>
  <si>
    <t>2220          Izdevumi par komunālajiem pakalpojumiem</t>
  </si>
  <si>
    <t>2221          Izdevumi par siltumenerģiju, tai skaitā apkuri</t>
  </si>
  <si>
    <t>2223          Izdevumi par elektroenerģiju</t>
  </si>
  <si>
    <t>2230          Iestādes administratīvie izdevumi un ar iestādes darbības nodrošināšanu saistītie izdevumi</t>
  </si>
  <si>
    <t>2231          Administratīvie izdevumi un sabiedriskās attiecības</t>
  </si>
  <si>
    <t>2232          Auditoru, tulku pakalpojumi, izdevumi par iestāžu pasūtītajiem pētījumiem</t>
  </si>
  <si>
    <t>2233          Izdevumi par transporta pakalpojumiem</t>
  </si>
  <si>
    <t>2235          Izdevumi par saņemtajiem apmācību pakalpojumiem</t>
  </si>
  <si>
    <t>2239          Pārējie iestādes administratīvie izdevumi</t>
  </si>
  <si>
    <t>2250          Informācijas tehnoloģiju pakalpojumi</t>
  </si>
  <si>
    <t>2251          Informācijas sistēmas uzturēšana</t>
  </si>
  <si>
    <t>2260          Īre un noma</t>
  </si>
  <si>
    <t>2261          Ēku, telpu īre un noma</t>
  </si>
  <si>
    <t>2262          Transportlīdzekļu noma</t>
  </si>
  <si>
    <t>2264          Iekārtu, aparatūras un inventāra īre un noma</t>
  </si>
  <si>
    <t>2269          Pārējā noma</t>
  </si>
  <si>
    <t>2270          Citi pakalpojumi</t>
  </si>
  <si>
    <t>2279          Pārējie iepriekš neklasificētie pakalpojumu veidi</t>
  </si>
  <si>
    <t>2300          Krājumi, materiāli, energoresursi, preces, biroja preces un inventārs, kurus neuzskaita kodā 5000</t>
  </si>
  <si>
    <t>2310          Izdevumi par precēm iestādes darbības nodrošināšanai</t>
  </si>
  <si>
    <t>2311          Biroja preces</t>
  </si>
  <si>
    <t>2312          Inventārs</t>
  </si>
  <si>
    <t>2313          Spectērpi</t>
  </si>
  <si>
    <t>2314          Izdevumi par precēm iestādes administratīvās darbības nodrošināšanai un sabiedrisko attiecību īstenošanai</t>
  </si>
  <si>
    <t>2320          Kurināmais un enerģētiskie materiāli</t>
  </si>
  <si>
    <t>2322          Degviela</t>
  </si>
  <si>
    <t>2350          Kārtējā remonta un iestāžu uzturēšanas materiāli</t>
  </si>
  <si>
    <t>2351          Kārtējā remonta un iestāžu uzturēšanas materiāli</t>
  </si>
  <si>
    <t>2360          Valsts un pašvaldību aprūpē un apgādē esošo personu uzturēšana</t>
  </si>
  <si>
    <t>2361          Mīkstais inventārs</t>
  </si>
  <si>
    <t>2363          Ēdināšanas izdevumi</t>
  </si>
  <si>
    <t>2370          Mācību līdzekļi un materiāli</t>
  </si>
  <si>
    <t>5000          Pamatkapitāla veidošana</t>
  </si>
  <si>
    <t>5100          Nemateriālie ieguldījumi</t>
  </si>
  <si>
    <t>5120          Licences, koncesijas un patenti, preču zīmes un līdzīgas tiesības</t>
  </si>
  <si>
    <t>5121          Datorprogrammas</t>
  </si>
  <si>
    <t>5200          Pamatlīdzekļi</t>
  </si>
  <si>
    <t>5230          Pārējie pamatlīdzekļi</t>
  </si>
  <si>
    <t>5232          Saimniecības pamatlīdzekļi</t>
  </si>
  <si>
    <t>5238          Datortehnika, sakaru un cita biroja tehnika</t>
  </si>
  <si>
    <t>.                  Ieņēmumu pārsniegums (+) vai deficīts (-)</t>
  </si>
  <si>
    <t>.                  Finansiālais pārsniegums (+) vai deficīts (-)</t>
  </si>
  <si>
    <t>DOMES PRIEKŠSĒDĒTĀJS</t>
  </si>
  <si>
    <t>18.6.2.0.    Pašvaldību saņemtie valsts budžeta transferti noteiktam mērķim</t>
  </si>
  <si>
    <t>18.6.2.11.  Pašvaldību budžetā saņemtās valsts budžeta mērķdotācijas</t>
  </si>
  <si>
    <t>18.6.9.0.    Pārējie pašvaldību saņemtie valsts budžeta iestāžu transferti</t>
  </si>
  <si>
    <t>18.6.9.8.    Pārējie pašvaldību saņemtie valsts budžeta iestāžu transferti</t>
  </si>
  <si>
    <t>21.0.0.0.    Iestādes ieņēmumi</t>
  </si>
  <si>
    <t>21.4.0.0.    Pārējie 21.3.0.0.grupā neklasificētie iestāžu ieņēmumi par iestāžu sniegtajiem maksas pakalpojumiem un citi pašu ieņēmumi</t>
  </si>
  <si>
    <t>21.4.2.0.    Pārējie šajā klasifikācijā iepriekš neklasificētie ieņēmumi</t>
  </si>
  <si>
    <t>21.4.2.9.    Pārējie iepriekš neklasificētie īpašiem mērķiem noteiktie ieņēmumi</t>
  </si>
  <si>
    <t>2240          Remontdarbi un iestāžu uzturēšanas pakalpojumi (izņemot kapitālo remontu)</t>
  </si>
  <si>
    <t>2241          Ēku, būvju un telpu kārtējais remonts</t>
  </si>
  <si>
    <t>2242          Transportlīdzekļu uzturēšana un remonts</t>
  </si>
  <si>
    <t>2243          Iekārtas, inventāra un aparatūras remonts, tehniskā apkalpošana</t>
  </si>
  <si>
    <t>6000          Sociālie pabalsti</t>
  </si>
  <si>
    <t>6400          Pārējie klasifikācijā neminētie maksājumi iedzīvotājiem natūrā un kompensācijas</t>
  </si>
  <si>
    <t>6410          Pašvaldības pirktie sociālie pakalpojumi iedzīvotājiem</t>
  </si>
  <si>
    <t>6419          Samaksa par pārējiem sociālajiem pakalpojumiem saskaņā ar pašvaldību saistošajiem noteikumiem</t>
  </si>
  <si>
    <t>.                  FINANSĒŠANA</t>
  </si>
  <si>
    <t>F20010000 Naudas līdzekļi un noguldījumi (bilances aktīvā)</t>
  </si>
  <si>
    <t>F22010000 Pieprasījuma noguldījumi (bilances aktīvā)</t>
  </si>
  <si>
    <t>.                 Nodokļu un nenodokļu ieņēmumi</t>
  </si>
  <si>
    <t>12.0.0.0.    Pārējie nenodokļu ieņēmumi</t>
  </si>
  <si>
    <t>12.3.0.0.    Dažādi nenodokļu ieņēmumi</t>
  </si>
  <si>
    <t>12.3.1.0.    Ieņēmumi no privatizācijas</t>
  </si>
  <si>
    <t>12.3.1.2.    Ieņēmumi no dzīvojamo māju privatizācijas</t>
  </si>
  <si>
    <t>19.0.0.0.    Pašvaldību budžetu transferti</t>
  </si>
  <si>
    <t>19.3.0.0.     Pašvaldības un tās iestāžu savstarpējie transferti</t>
  </si>
  <si>
    <t>19.3.9.0.    Pašvaldības iestāžu saņemtie transferti no augstākas iestādes</t>
  </si>
  <si>
    <t>2244          Nekustamā īpašuma uzturēšana</t>
  </si>
  <si>
    <t>2329          Pārējie enerģētiskie materiāli</t>
  </si>
  <si>
    <t>6200          Pensijas un sociālie pabalsti naudā</t>
  </si>
  <si>
    <t>6240          Valsts un pašvaldību nodarbinātības pabalsti naudā</t>
  </si>
  <si>
    <t>6242          Bezdarbnieka stipendija</t>
  </si>
  <si>
    <t>2246           Autoceļu un ielu pārvaldīšana un uzturēšana</t>
  </si>
  <si>
    <t>5240          Pamatlīdzekļu izveidošana un nepabeigtā būvniecība</t>
  </si>
  <si>
    <t>5250          Kapitālais remonts un rekonstrukcija</t>
  </si>
  <si>
    <t>7230          Pašvaldības un tās iestāžu savstarpējie uzturēšanas izdevumu transferti</t>
  </si>
  <si>
    <t>7200          Pašvaldību uzturēšanas izdevumu transferti</t>
  </si>
  <si>
    <t>7000          Uzturēšanas izdevumu transferti, pašu resursu maksājumi, starptautiskā sadarbība</t>
  </si>
  <si>
    <t>12.3.6.0.    Ostu pārvalžu iemaksas</t>
  </si>
  <si>
    <t>.                 Nodokļu ieņēmumi</t>
  </si>
  <si>
    <t>05.0.0.0.    Nodokļi par pakalpojumiem un precēm</t>
  </si>
  <si>
    <t>05.5.0.0.      Nodokļi un maksājumi par tiesībām lietot atsevišķas preces</t>
  </si>
  <si>
    <t>05.5.3.0.    Dabas resursu nodoklis</t>
  </si>
  <si>
    <t>05.5.3.1.    Dabas resursu nodoklis par dabas resursu ieguvi un vides piesārņošanu</t>
  </si>
  <si>
    <t>09.0.0.0.    Valsts (pašvaldību) nodevas un kancelejas nodevas</t>
  </si>
  <si>
    <t>09.5.0.0.    Pašvaldību nodevas</t>
  </si>
  <si>
    <t>09.5.1.5.    Pašvaldības nodeva par dzīvnieku turēšanu</t>
  </si>
  <si>
    <t>12.3.9.0.    Citi dažādi nenodokļu ieņēmumi</t>
  </si>
  <si>
    <t>12.3.9.9.    Pārējie dažādi nenodokļu ieņēmumi, kas nav iepriekš klasificēti šajā klasifikācijā</t>
  </si>
  <si>
    <t>Ostas nodevas līdzekļi</t>
  </si>
  <si>
    <t>Nr.
p.k.</t>
  </si>
  <si>
    <t>Objekta nosaukums vai izdevumu veids</t>
  </si>
  <si>
    <t>2011.gada
plāns</t>
  </si>
  <si>
    <t>1.</t>
  </si>
  <si>
    <t>Ostas pievadceļu asfalta segumu ikdienas uzturēšana - bedrīšu remonts</t>
  </si>
  <si>
    <t>Ziemas dienests (ostas pievadceļu uzturēšana ziemā)</t>
  </si>
  <si>
    <t>Kopā:</t>
  </si>
  <si>
    <t>Akcīzes nodokļa un transporta līdzekļu 
ikgadējās nodevas ieņēmumu sadalījums</t>
  </si>
  <si>
    <t>Autoceļu un ielu pārvaldīšana un uzturēšana</t>
  </si>
  <si>
    <t>Brauktuvju segumu ikdienas uzturēšana - bedrīšu remonts (t.sk. iekškvartālos)</t>
  </si>
  <si>
    <t>2.</t>
  </si>
  <si>
    <t>Ielu brauktuvju un ietvju segumu skiču izstrāde, topogrāfija, laboratoriskās pārbaudes, inventarizācija, testi, ekspertīzes un izpētes)</t>
  </si>
  <si>
    <t>3.</t>
  </si>
  <si>
    <t>Grants segumu ielu uzturēšana un izbūve</t>
  </si>
  <si>
    <t>4.</t>
  </si>
  <si>
    <t>Bruģa segumu ielu uzturēšana un izbūve</t>
  </si>
  <si>
    <t>5.</t>
  </si>
  <si>
    <t>Ielu lietus ūdens novadīšanas sistēmas un sūkņu staciju uzturēšanas, remonta un rekonstrukcijas darbi</t>
  </si>
  <si>
    <t>6.</t>
  </si>
  <si>
    <t>Ielu apgaismojuma uzturēšanas un remonta darbi</t>
  </si>
  <si>
    <t>7.</t>
  </si>
  <si>
    <t>Ziemas dienests</t>
  </si>
  <si>
    <t>8.</t>
  </si>
  <si>
    <t>Ceļa zīmju uzturēšana</t>
  </si>
  <si>
    <t>9.</t>
  </si>
  <si>
    <t>Horizontālo apzīmējumu krāsošana</t>
  </si>
  <si>
    <t>10.</t>
  </si>
  <si>
    <t>Luksoforu uzturēšana</t>
  </si>
  <si>
    <t>Izdevumi par precēm iestādes darbības nodrošināšanai</t>
  </si>
  <si>
    <t>Saimniecības materiāli (ielu apgaismojuma un luksoforu darbības nodrošināšanai)</t>
  </si>
  <si>
    <t>KOPĀ</t>
  </si>
  <si>
    <t xml:space="preserve">DOMES PRIEKŠSĒDĒTĀJS </t>
  </si>
  <si>
    <t>Rādītāja nosaukums</t>
  </si>
  <si>
    <t>Plāns EUR</t>
  </si>
  <si>
    <t>Līdzekļu atlikums uz gada sākumu</t>
  </si>
  <si>
    <t>IEŅĒMUMI KOPĀ</t>
  </si>
  <si>
    <t>Dabas resursu nodoklis</t>
  </si>
  <si>
    <t>suņu turēšanas nodeva</t>
  </si>
  <si>
    <t>apstādījumu atjaunošanas maksa</t>
  </si>
  <si>
    <t>zvejas tiesību nomas maksa</t>
  </si>
  <si>
    <t>IZDEVUMI KOPĀ</t>
  </si>
  <si>
    <t>Mērķmaksājumu izlietošana, t.sk.</t>
  </si>
  <si>
    <t xml:space="preserve">   - mājdzīvnieku turēšanas programmas īstenošana, </t>
  </si>
  <si>
    <t xml:space="preserve">           t.sk. - suņu laukuma Zvejnieku alejā apsaimniekošana</t>
  </si>
  <si>
    <t xml:space="preserve">    - apstādījumu atjaunošanas pasākumi </t>
  </si>
  <si>
    <t>Vides komunikācijas un izglītības pasākumi, t.sk.</t>
  </si>
  <si>
    <t xml:space="preserve">   - Zilā karoga programmas nodrošinājums</t>
  </si>
  <si>
    <t xml:space="preserve">    - Eiropas mobilitātes nedēļa</t>
  </si>
  <si>
    <t>Projektu līdzfinansēšana, t.sk.</t>
  </si>
  <si>
    <t xml:space="preserve">   - Lielā talka </t>
  </si>
  <si>
    <t xml:space="preserve">   - peldūdens analīžu veikšana</t>
  </si>
  <si>
    <t>Dzīvnieku patversmes izveidošana, t.sk</t>
  </si>
  <si>
    <t xml:space="preserve">    -tehniskais projekts</t>
  </si>
  <si>
    <t xml:space="preserve">    - būvniecība </t>
  </si>
  <si>
    <t xml:space="preserve">   - Cietokšna kanāla krastu tīrīšana - projekta "Riverways" rezultātu uzturēšana</t>
  </si>
  <si>
    <t xml:space="preserve">   - citi projekti</t>
  </si>
  <si>
    <t>Liepājas ezera apsaimniekošana, t.sk.</t>
  </si>
  <si>
    <t xml:space="preserve">   -Valsts Zivsaimniecības pārvalde</t>
  </si>
  <si>
    <t xml:space="preserve">   - s/o organizatoriskie pasākumi</t>
  </si>
  <si>
    <t xml:space="preserve">   - ezera apsaimniekošana</t>
  </si>
  <si>
    <t xml:space="preserve">   - dabas aizsardzības plāna pasākumu realizācija</t>
  </si>
  <si>
    <t xml:space="preserve">  - Ezerkrasta pļavas pļaušana</t>
  </si>
  <si>
    <t xml:space="preserve">   - atkritumu apsaimniekošana DAP objektos</t>
  </si>
  <si>
    <t>Klaiņojošo dzīvnieku aprūpe, t.sk.</t>
  </si>
  <si>
    <t xml:space="preserve">    - bezsaimnieka kaķu sterilizācija</t>
  </si>
  <si>
    <t xml:space="preserve">    - bezsaimnieka kaķu eitanāzija</t>
  </si>
  <si>
    <t xml:space="preserve">         LIEPĀJAS PILSĒTAS DOMES</t>
  </si>
  <si>
    <t>2800          Pakalpojumi, kurus budžeta iestādes apmaksā noteikto funkciju ietvaros, kas nav iestādes administratīvie izdevumi</t>
  </si>
  <si>
    <t>2018.gada
plāns EUR</t>
  </si>
  <si>
    <t xml:space="preserve">    - vides izglītības programmas pasākumu īstenošana (Vides diena, interaktīva izziņas materiāla izveide par Jūrmalas parka dabas vērtībām)</t>
  </si>
  <si>
    <t xml:space="preserve">   - Latvijas Vides aizsardzības fonda projektu līdzfinansējums </t>
  </si>
  <si>
    <t xml:space="preserve">   - publisko apstādījumu ierīkošana </t>
  </si>
  <si>
    <t>.                 Nenodokļu ieņēmumi (08.0.0.0.-10.0.0.0.)</t>
  </si>
  <si>
    <t>.                 Pārējie nenodokļu ieņēmumi (12.0.0.0.-13.0.0.0.)</t>
  </si>
  <si>
    <t>(Līdzekļu sadalījums 2019.gadā)</t>
  </si>
  <si>
    <t xml:space="preserve">         2018.gada 20.decembra</t>
  </si>
  <si>
    <t>J.VILNĪTIS</t>
  </si>
  <si>
    <t>04.120.; 05.600. PAŠVALDĪBAS AĢENTŪRAS "NODARBINĀTĪBAS PROJEKTI"  SPECIĀLĀ BUDŽETA TĀME 2019.GADAM</t>
  </si>
  <si>
    <t>21.7.0.0.    Dotācija no vispārējiem ieņēmumiem</t>
  </si>
  <si>
    <t>21.7.1.0.    Vispārējā kārtībā sadalāmā dotācija no vispārējiem ieņēmumiem</t>
  </si>
  <si>
    <t>04.510. PAŠVALDĪBAS IESTĀDES "KOMUNĀLĀ PĀRVALDE" SPECIĀLĀ BUDŽETA TĀME 2019.GADAM</t>
  </si>
  <si>
    <t>1147          Piemaksa par papildu darbu</t>
  </si>
  <si>
    <t>1220          Darba devēja pabalsti, kompensācijas un citi maksājumi</t>
  </si>
  <si>
    <t>1228          Darba devēja pabalsti un kompensācijas, no kā neaprēķina iedzīvotāju ienākuma nodokli un valsts sociālās apdrošināšanas obligātās iemaksas</t>
  </si>
  <si>
    <t>09.800. LIEPĀJAS PILSĒTAS IZGLĪTĪBAS PĀRVALDES SPECIĀLĀ BUDŽETA TĀME 2019.GADAM</t>
  </si>
  <si>
    <t>10.700. LIEPĀJAS PILSĒTAS DOMES SOCIĀLĀ DIENESTA SPECIĀLĀ BUDŽETA TĀME 2019.GADAM</t>
  </si>
  <si>
    <t>04.510. LIEPĀJAS PILSĒTAS AUTOCEĻU FONDA SPECIĀLĀ BUDŽETA TĀME  2019.GADAM</t>
  </si>
  <si>
    <t>04.510. LIEPĀJAS PILSĒTAS DOTĀCIJU PASAŽIERU PĀRVADĀŠANAI                                                       SPECIĀLĀ BUDŽETA TĀME 2019.GADAM</t>
  </si>
  <si>
    <t>05.600. LIEPĀJAS PILSĒTAS PAŠVALDĪBAS VIDES FONDA  SPECIĀLĀ  BUDŽETA TĀMI  2019.GADAM</t>
  </si>
  <si>
    <t>VIDES FONDA TĀMES SADALĪJUMS 2019.GADAM</t>
  </si>
  <si>
    <t>06.100. DZĪVOJAMO MĀJU PRIVATIZĀCIJAS KOMISIJAS SPECIĀLĀ BUDŽETA TĀME  2019.GADAM</t>
  </si>
  <si>
    <t>08.100. LIEPĀJAS PILSĒTAS DOMES SPORTA PĀRVALDES SPECIĀLĀ BUDŽETA TĀME 2019.GADAM</t>
  </si>
  <si>
    <t xml:space="preserve">    - Vides zinātnes ikgadējā konference</t>
  </si>
  <si>
    <t xml:space="preserve">    - Cti pasākumi</t>
  </si>
  <si>
    <t xml:space="preserve">   - Beberliņu pļaušana</t>
  </si>
  <si>
    <t xml:space="preserve">   - dz;ivnieku kapsētas būvniecības dokumentācijas izstrāde</t>
  </si>
  <si>
    <t xml:space="preserve">   - Karostas pludmales apsaimniekošana</t>
  </si>
  <si>
    <t xml:space="preserve">  - laivu piestātnes pontonu izcelšana/novietošana</t>
  </si>
  <si>
    <t xml:space="preserve">  - atpūtas vietas apsaimniekošana</t>
  </si>
  <si>
    <t>13.0.0.0.    Ieņēmumi no valsts (pašvaldību) īpašuma iznomāšanas, pārdošanas un no nodokļu pamatparāda kapitalizācijas</t>
  </si>
  <si>
    <t>13.1.0.0.    Ieņēmumi no ēku un būvju īpašuma pārdošanas</t>
  </si>
  <si>
    <t xml:space="preserve">2019.gada plāns 
EUR </t>
  </si>
  <si>
    <t>Pamatlīdzekļu veidošana, iegāde un kapitālais remonts</t>
  </si>
  <si>
    <t>EKK 5240 - Pamatlīdzekļu izveidošana un nepabeigtā būvniecība - projektēšanas darbi nelieliem ielu pārbūves darbiem (iebrauktuves, ietvju posmi).</t>
  </si>
  <si>
    <t>EKK 5250 - Kapitālais remonts un rekonstrukcija - objektu izbūvei un pamatlīdzekļu iegādei luksoforu objektu un ielu apgaismojuma nodrošināšanai. Objektu saraksts tiks izveidots un nodots apstiprināšanai atkarībā no Pamatbudžeta sadaļā atbalstīto attīstības objektu saraksta. Papildus tiks pārdalīts finansējums pēc Ziemas dienesta beigām (maija budžeta grozījumos).</t>
  </si>
  <si>
    <t>saistošajiem noteikumiem Nr.33</t>
  </si>
  <si>
    <t xml:space="preserve">     saistošajiem noteikumiem Nr.33</t>
  </si>
  <si>
    <t xml:space="preserve">         saistošajiem noteikumiem Nr.33</t>
  </si>
  <si>
    <t>82. PIELIKUMS</t>
  </si>
  <si>
    <t>2018.gada 20.decembra</t>
  </si>
  <si>
    <t xml:space="preserve"> 2018.gada 20.decembra</t>
  </si>
  <si>
    <t xml:space="preserve">  83.PIELIKUMS</t>
  </si>
  <si>
    <t xml:space="preserve"> LIEPĀJAS PILSĒTAS DOMES</t>
  </si>
  <si>
    <t>84. PIELIKUMS</t>
  </si>
  <si>
    <t>85.PIELIKUMS</t>
  </si>
  <si>
    <t xml:space="preserve">         86.PIELIKUMS</t>
  </si>
  <si>
    <t xml:space="preserve">      87.PIELIKUMS</t>
  </si>
  <si>
    <t xml:space="preserve">      2018.gada 20.decembra</t>
  </si>
  <si>
    <t xml:space="preserve">      LIEPĀJAS PILSĒTAS DOMES</t>
  </si>
  <si>
    <t>88. PIELIKUMS</t>
  </si>
  <si>
    <t>89.PIELIKUMS</t>
  </si>
  <si>
    <t xml:space="preserve">         90.PIELIKUMS</t>
  </si>
  <si>
    <t>91.PIELIKUMS</t>
  </si>
  <si>
    <t>92.PIELIKUMS</t>
  </si>
  <si>
    <t>93.PIELIKUMS</t>
  </si>
  <si>
    <t>94.PIELIKUMS</t>
  </si>
  <si>
    <t>.      Ieņēmumu pārsniegums (+) vai deficīts (-)</t>
  </si>
  <si>
    <t>.     Finansiālais pārsniegums (+) vai deficīts (-)</t>
  </si>
  <si>
    <t>.   Ieņēmumu pārsniegums (+) vai deficīts (-)</t>
  </si>
  <si>
    <t>.   Finansiālais pārsniegums (+) vai deficīts (-)</t>
  </si>
  <si>
    <t>04.510. LIEPĀJAS PILSĒTAS OSTAS NODEVAS                                                                                             SPECIĀLĀ  BUDŽETA TĀME  2019.GADAM</t>
  </si>
  <si>
    <t>04.510. PAŠVALDĪBAS AĢENTŪRAS "LIEPĀJAS SABIEDRISKAIS TRANSPORTS"                                                                               SPECIĀLĀ BUDŽETA TĀME 2019.GADAM</t>
  </si>
  <si>
    <t xml:space="preserve">        2018.gada 20.decembra</t>
  </si>
  <si>
    <t xml:space="preserve">        saistošajiem noteikumiem Nr.33</t>
  </si>
  <si>
    <t>08.290. LIEPĀJAS PILSĒTAS PAŠVALDĪBAS IESTĀDES "KULTŪRAS PĀRVALDE"                                                     SPECIĀLĀ BUDŽETA TĀME 2019.GADAM</t>
  </si>
  <si>
    <t>09.510. LIEPĀJAS PILSĒTAS PROFESIONĀLĀS IEVIRZES SPORTA IZGLĪTĪBAS IESTĀŽU                                                        SPECIĀLĀ BUDŽETA TĀME 2019.GADAM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</si>
</sst>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7">
    <font>
      <sz val="11"/>
      <color theme="1"/>
      <name val="Calibri"/>
      <family val="2"/>
    </font>
    <font>
      <sz val="11"/>
      <color indexed="8"/>
      <name val="Calibri"/>
      <family val="2"/>
    </font>
    <font>
      <sz val="10"/>
      <name val="Arial"/>
      <family val="2"/>
    </font>
    <font>
      <b/>
      <sz val="9"/>
      <name val="Arial"/>
      <family val="2"/>
    </font>
    <font>
      <b/>
      <u val="single"/>
      <sz val="9"/>
      <name val="Arial"/>
      <family val="2"/>
    </font>
    <font>
      <sz val="9"/>
      <name val="Arial"/>
      <family val="2"/>
    </font>
    <font>
      <i/>
      <sz val="9"/>
      <name val="Arial"/>
      <family val="2"/>
    </font>
    <font>
      <b/>
      <i/>
      <sz val="9"/>
      <name val="Arial"/>
      <family val="2"/>
    </font>
    <font>
      <i/>
      <sz val="9"/>
      <color indexed="10"/>
      <name val="Arial"/>
      <family val="2"/>
    </font>
    <font>
      <sz val="11"/>
      <color indexed="9"/>
      <name val="Calibri"/>
      <family val="2"/>
    </font>
    <font>
      <b/>
      <sz val="11"/>
      <color indexed="52"/>
      <name val="Calibri"/>
      <family val="2"/>
    </font>
    <font>
      <sz val="11"/>
      <color indexed="10"/>
      <name val="Calibri"/>
      <family val="2"/>
    </font>
    <font>
      <u val="single"/>
      <sz val="11"/>
      <color indexed="30"/>
      <name val="Calibri"/>
      <family val="2"/>
    </font>
    <font>
      <sz val="11"/>
      <color indexed="62"/>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sz val="12"/>
      <color indexed="8"/>
      <name val="Calibri"/>
      <family val="2"/>
    </font>
    <font>
      <sz val="10"/>
      <color indexed="8"/>
      <name val="Arial"/>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9"/>
      <color indexed="8"/>
      <name val="Arial"/>
      <family val="2"/>
    </font>
    <font>
      <b/>
      <sz val="9"/>
      <color indexed="8"/>
      <name val="Arial"/>
      <family val="2"/>
    </font>
    <font>
      <b/>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2"/>
      <color theme="1"/>
      <name val="Calibri"/>
      <family val="2"/>
    </font>
    <font>
      <sz val="10"/>
      <color rgb="FF000000"/>
      <name val="Arial"/>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rgb="FF000000"/>
      <name val="Arial"/>
      <family val="2"/>
    </font>
    <font>
      <b/>
      <sz val="9"/>
      <color rgb="FF000000"/>
      <name val="Arial"/>
      <family val="2"/>
    </font>
    <font>
      <b/>
      <sz val="9"/>
      <color rgb="FF010000"/>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color rgb="FFFFFFFF"/>
      </left>
      <right>
        <color indexed="63"/>
      </right>
      <top style="thin">
        <color rgb="FFFFFFFF"/>
      </top>
      <bottom style="thin">
        <color rgb="FFFFFFFF"/>
      </bottom>
    </border>
    <border>
      <left>
        <color indexed="63"/>
      </left>
      <right>
        <color indexed="63"/>
      </right>
      <top style="thin">
        <color rgb="FFFFFFFF"/>
      </top>
      <bottom style="thin">
        <color rgb="FFFFFFFF"/>
      </bottom>
    </border>
    <border>
      <left style="thin">
        <color rgb="FF808080"/>
      </left>
      <right style="thin">
        <color rgb="FF808080"/>
      </right>
      <top style="thin">
        <color rgb="FF808080"/>
      </top>
      <bottom style="thin">
        <color rgb="FF969696"/>
      </bottom>
    </border>
    <border>
      <left style="thin">
        <color rgb="FFFFFFFF"/>
      </left>
      <right style="thin">
        <color rgb="FFFFFFFF"/>
      </right>
      <top style="thin">
        <color rgb="FFFFFFFF"/>
      </top>
      <bottom style="thin">
        <color rgb="FFFFFFFF"/>
      </bottom>
    </border>
    <border>
      <left style="thin">
        <color rgb="FF808080"/>
      </left>
      <right/>
      <top/>
      <bottom style="thin">
        <color rgb="FF969696"/>
      </bottom>
    </border>
    <border>
      <left style="thin">
        <color rgb="FF808080"/>
      </left>
      <right/>
      <top style="thin">
        <color rgb="FF808080"/>
      </top>
      <bottom style="thin">
        <color rgb="FF969696"/>
      </bottom>
    </border>
    <border>
      <left style="thin">
        <color rgb="FF808080"/>
      </left>
      <right/>
      <top/>
      <bottom style="thin">
        <color rgb="FF808080"/>
      </bottom>
    </border>
    <border>
      <left style="thin">
        <color rgb="FF808080"/>
      </left>
      <right style="thin">
        <color rgb="FF808080"/>
      </right>
      <top>
        <color rgb="FF969696"/>
      </top>
      <bottom style="thin">
        <color rgb="FF808080"/>
      </bottom>
    </border>
    <border>
      <left style="thin">
        <color rgb="FF808080"/>
      </left>
      <right style="thin">
        <color rgb="FF808080"/>
      </right>
      <top/>
      <bottom style="thin">
        <color rgb="FF969696"/>
      </bottom>
    </border>
    <border>
      <left/>
      <right/>
      <top style="thin">
        <color rgb="FF808080"/>
      </top>
      <bottom style="thin">
        <color rgb="FF969696"/>
      </bottom>
    </border>
    <border>
      <left>
        <color indexed="63"/>
      </left>
      <right style="thin">
        <color rgb="FFFFFFFF"/>
      </right>
      <top style="thin">
        <color rgb="FFFFFFFF"/>
      </top>
      <bottom style="thin">
        <color rgb="FFFFFFFF"/>
      </bottom>
    </border>
    <border>
      <left style="thin">
        <color rgb="FF969696"/>
      </left>
      <right/>
      <top/>
      <bottom style="thin">
        <color rgb="FF969696"/>
      </bottom>
    </border>
    <border>
      <left style="thin">
        <color rgb="FF969696"/>
      </left>
      <right style="thin">
        <color rgb="FF969696"/>
      </right>
      <top/>
      <bottom style="thin">
        <color rgb="FF969696"/>
      </bottom>
    </border>
    <border>
      <left>
        <color indexed="63"/>
      </left>
      <right style="thin">
        <color rgb="FFFFFFFF"/>
      </right>
      <top>
        <color indexed="63"/>
      </top>
      <bottom>
        <color indexed="63"/>
      </bottom>
    </border>
    <border>
      <left style="thin">
        <color rgb="FFFFFFFF"/>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0" fontId="47" fillId="0" borderId="0">
      <alignment/>
      <protection/>
    </xf>
    <xf numFmtId="0" fontId="47" fillId="0" borderId="0">
      <alignment/>
      <protection/>
    </xf>
    <xf numFmtId="0" fontId="48"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Font="1" applyAlignment="1">
      <alignment/>
    </xf>
    <xf numFmtId="0" fontId="52" fillId="33" borderId="0" xfId="0" applyFont="1" applyFill="1" applyAlignment="1">
      <alignment/>
    </xf>
    <xf numFmtId="0" fontId="53" fillId="33" borderId="0" xfId="0" applyFont="1" applyFill="1" applyBorder="1" applyAlignment="1">
      <alignment vertical="top" wrapText="1"/>
    </xf>
    <xf numFmtId="0" fontId="52" fillId="0" borderId="0" xfId="0" applyFont="1" applyAlignment="1">
      <alignment/>
    </xf>
    <xf numFmtId="0" fontId="3" fillId="0" borderId="0" xfId="0" applyFont="1" applyAlignment="1">
      <alignment/>
    </xf>
    <xf numFmtId="0" fontId="5" fillId="0" borderId="0" xfId="0" applyFont="1" applyAlignment="1">
      <alignment horizontal="center"/>
    </xf>
    <xf numFmtId="0" fontId="52" fillId="0" borderId="0" xfId="0" applyFont="1" applyAlignment="1">
      <alignment vertical="center"/>
    </xf>
    <xf numFmtId="0" fontId="52" fillId="0" borderId="0" xfId="0" applyFont="1" applyAlignment="1">
      <alignment vertical="top"/>
    </xf>
    <xf numFmtId="0" fontId="52" fillId="0" borderId="0" xfId="0" applyFont="1" applyAlignment="1">
      <alignment wrapText="1"/>
    </xf>
    <xf numFmtId="0" fontId="52" fillId="0" borderId="0" xfId="0" applyFont="1" applyAlignment="1">
      <alignment horizontal="left"/>
    </xf>
    <xf numFmtId="0" fontId="5" fillId="0" borderId="0" xfId="0" applyFont="1" applyAlignment="1">
      <alignment vertical="top"/>
    </xf>
    <xf numFmtId="0" fontId="3" fillId="0" borderId="0" xfId="0" applyFont="1" applyAlignment="1">
      <alignment horizontal="right" vertical="top"/>
    </xf>
    <xf numFmtId="0" fontId="5" fillId="0" borderId="0" xfId="0" applyFont="1" applyBorder="1" applyAlignment="1">
      <alignment vertical="top"/>
    </xf>
    <xf numFmtId="0" fontId="3" fillId="0" borderId="10" xfId="63" applyFont="1" applyBorder="1" applyAlignment="1">
      <alignment horizontal="center" vertical="top" wrapText="1"/>
      <protection/>
    </xf>
    <xf numFmtId="0" fontId="3" fillId="0" borderId="10" xfId="63" applyFont="1" applyBorder="1" applyAlignment="1">
      <alignment horizontal="center" vertical="top"/>
      <protection/>
    </xf>
    <xf numFmtId="0" fontId="3" fillId="0" borderId="10" xfId="63" applyFont="1" applyBorder="1" applyAlignment="1">
      <alignment horizontal="left" vertical="top"/>
      <protection/>
    </xf>
    <xf numFmtId="3" fontId="3" fillId="0" borderId="10" xfId="63" applyNumberFormat="1" applyFont="1" applyBorder="1" applyAlignment="1">
      <alignment horizontal="right" vertical="top"/>
      <protection/>
    </xf>
    <xf numFmtId="49" fontId="52" fillId="0" borderId="10" xfId="61" applyNumberFormat="1" applyFont="1" applyBorder="1" applyAlignment="1">
      <alignment horizontal="center" vertical="top"/>
      <protection/>
    </xf>
    <xf numFmtId="0" fontId="5" fillId="0" borderId="10" xfId="61" applyFont="1" applyBorder="1" applyAlignment="1">
      <alignment horizontal="left" vertical="top" wrapText="1"/>
      <protection/>
    </xf>
    <xf numFmtId="3" fontId="5" fillId="0" borderId="10" xfId="61" applyNumberFormat="1" applyFont="1" applyBorder="1" applyAlignment="1">
      <alignment horizontal="right" vertical="top"/>
      <protection/>
    </xf>
    <xf numFmtId="49" fontId="52" fillId="34" borderId="10" xfId="61" applyNumberFormat="1" applyFont="1" applyFill="1" applyBorder="1" applyAlignment="1">
      <alignment horizontal="center" vertical="top"/>
      <protection/>
    </xf>
    <xf numFmtId="0" fontId="5" fillId="0" borderId="10" xfId="61" applyFont="1" applyBorder="1" applyAlignment="1">
      <alignment vertical="top" wrapText="1"/>
      <protection/>
    </xf>
    <xf numFmtId="3" fontId="52" fillId="0" borderId="10" xfId="61" applyNumberFormat="1" applyFont="1" applyBorder="1" applyAlignment="1">
      <alignment horizontal="right" vertical="top"/>
      <protection/>
    </xf>
    <xf numFmtId="3" fontId="5" fillId="0" borderId="0" xfId="0" applyNumberFormat="1" applyFont="1" applyAlignment="1">
      <alignment vertical="top"/>
    </xf>
    <xf numFmtId="0" fontId="5" fillId="0" borderId="10" xfId="61" applyFont="1" applyFill="1" applyBorder="1" applyAlignment="1">
      <alignment vertical="top" wrapText="1"/>
      <protection/>
    </xf>
    <xf numFmtId="0" fontId="5" fillId="0" borderId="10" xfId="61" applyFont="1" applyBorder="1" applyAlignment="1">
      <alignment vertical="top"/>
      <protection/>
    </xf>
    <xf numFmtId="0" fontId="3" fillId="0" borderId="10" xfId="63" applyFont="1" applyBorder="1" applyAlignment="1">
      <alignment vertical="top"/>
      <protection/>
    </xf>
    <xf numFmtId="3" fontId="3" fillId="0" borderId="10" xfId="63" applyNumberFormat="1" applyFont="1" applyBorder="1" applyAlignment="1">
      <alignment vertical="top"/>
      <protection/>
    </xf>
    <xf numFmtId="0" fontId="5" fillId="0" borderId="10" xfId="63" applyFont="1" applyBorder="1" applyAlignment="1">
      <alignment vertical="top" wrapText="1"/>
      <protection/>
    </xf>
    <xf numFmtId="3" fontId="5" fillId="0" borderId="10" xfId="63" applyNumberFormat="1" applyFont="1" applyBorder="1" applyAlignment="1">
      <alignment vertical="top"/>
      <protection/>
    </xf>
    <xf numFmtId="0" fontId="3" fillId="0" borderId="10" xfId="63" applyFont="1" applyBorder="1" applyAlignment="1">
      <alignment horizontal="left" vertical="top" wrapText="1"/>
      <protection/>
    </xf>
    <xf numFmtId="0" fontId="52" fillId="35" borderId="10" xfId="61" applyFont="1" applyFill="1" applyBorder="1" applyAlignment="1">
      <alignment vertical="top" wrapText="1"/>
      <protection/>
    </xf>
    <xf numFmtId="3" fontId="5" fillId="0" borderId="10" xfId="63" applyNumberFormat="1" applyFont="1" applyBorder="1" applyAlignment="1">
      <alignment horizontal="right" vertical="top"/>
      <protection/>
    </xf>
    <xf numFmtId="0" fontId="5" fillId="0" borderId="11" xfId="61" applyFont="1" applyBorder="1" applyAlignment="1">
      <alignment vertical="top" wrapText="1"/>
      <protection/>
    </xf>
    <xf numFmtId="0" fontId="3" fillId="0" borderId="0" xfId="0" applyFont="1" applyAlignment="1">
      <alignment vertical="top"/>
    </xf>
    <xf numFmtId="0" fontId="5" fillId="0" borderId="0" xfId="0" applyFont="1" applyAlignment="1">
      <alignment horizontal="left" vertical="top"/>
    </xf>
    <xf numFmtId="0" fontId="54" fillId="33" borderId="0" xfId="0" applyFont="1" applyFill="1" applyBorder="1" applyAlignment="1">
      <alignment horizontal="left" vertical="top" wrapText="1"/>
    </xf>
    <xf numFmtId="3" fontId="54" fillId="33" borderId="0" xfId="0" applyNumberFormat="1" applyFont="1" applyFill="1" applyBorder="1" applyAlignment="1">
      <alignment horizontal="right" vertical="center"/>
    </xf>
    <xf numFmtId="0" fontId="53" fillId="33" borderId="0" xfId="62" applyFont="1" applyFill="1" applyAlignment="1">
      <alignment/>
      <protection/>
    </xf>
    <xf numFmtId="0" fontId="3" fillId="0" borderId="0" xfId="57" applyFont="1">
      <alignment/>
      <protection/>
    </xf>
    <xf numFmtId="0" fontId="6" fillId="0" borderId="0" xfId="57" applyFont="1" applyAlignment="1">
      <alignment wrapText="1"/>
      <protection/>
    </xf>
    <xf numFmtId="3" fontId="6" fillId="0" borderId="0" xfId="57" applyNumberFormat="1" applyFont="1">
      <alignment/>
      <protection/>
    </xf>
    <xf numFmtId="0" fontId="5" fillId="0" borderId="0" xfId="57" applyFont="1">
      <alignment/>
      <protection/>
    </xf>
    <xf numFmtId="4" fontId="6" fillId="0" borderId="10" xfId="57" applyNumberFormat="1" applyFont="1" applyBorder="1" applyAlignment="1">
      <alignment horizontal="center" wrapText="1"/>
      <protection/>
    </xf>
    <xf numFmtId="3" fontId="6" fillId="0" borderId="10" xfId="57" applyNumberFormat="1" applyFont="1" applyBorder="1" applyAlignment="1">
      <alignment horizontal="center" wrapText="1"/>
      <protection/>
    </xf>
    <xf numFmtId="0" fontId="6" fillId="0" borderId="10" xfId="57" applyFont="1" applyBorder="1" applyAlignment="1">
      <alignment wrapText="1"/>
      <protection/>
    </xf>
    <xf numFmtId="3" fontId="6" fillId="0" borderId="10" xfId="57" applyNumberFormat="1" applyFont="1" applyBorder="1">
      <alignment/>
      <protection/>
    </xf>
    <xf numFmtId="0" fontId="7" fillId="0" borderId="10" xfId="57" applyFont="1" applyBorder="1" applyAlignment="1">
      <alignment wrapText="1"/>
      <protection/>
    </xf>
    <xf numFmtId="3" fontId="7" fillId="0" borderId="10" xfId="57" applyNumberFormat="1" applyFont="1" applyBorder="1">
      <alignment/>
      <protection/>
    </xf>
    <xf numFmtId="3" fontId="52" fillId="0" borderId="0" xfId="0" applyNumberFormat="1" applyFont="1" applyAlignment="1">
      <alignment/>
    </xf>
    <xf numFmtId="3" fontId="8" fillId="0" borderId="10" xfId="57" applyNumberFormat="1" applyFont="1" applyBorder="1">
      <alignment/>
      <protection/>
    </xf>
    <xf numFmtId="3" fontId="5" fillId="0" borderId="0" xfId="57" applyNumberFormat="1" applyFont="1">
      <alignment/>
      <protection/>
    </xf>
    <xf numFmtId="0" fontId="3" fillId="0" borderId="10" xfId="57" applyFont="1" applyBorder="1" applyAlignment="1">
      <alignment wrapText="1"/>
      <protection/>
    </xf>
    <xf numFmtId="0" fontId="6" fillId="0" borderId="10" xfId="57" applyFont="1" applyBorder="1" applyAlignment="1">
      <alignment horizontal="left" wrapText="1"/>
      <protection/>
    </xf>
    <xf numFmtId="0" fontId="6" fillId="0" borderId="0" xfId="57" applyFont="1">
      <alignment/>
      <protection/>
    </xf>
    <xf numFmtId="0" fontId="6" fillId="0" borderId="0" xfId="0" applyFont="1" applyAlignment="1">
      <alignment/>
    </xf>
    <xf numFmtId="0" fontId="5" fillId="0" borderId="10" xfId="57" applyFont="1" applyBorder="1" applyAlignment="1">
      <alignment wrapText="1"/>
      <protection/>
    </xf>
    <xf numFmtId="3" fontId="5" fillId="0" borderId="10" xfId="57" applyNumberFormat="1" applyFont="1" applyBorder="1">
      <alignment/>
      <protection/>
    </xf>
    <xf numFmtId="3" fontId="6" fillId="35" borderId="10" xfId="57" applyNumberFormat="1" applyFont="1" applyFill="1" applyBorder="1">
      <alignment/>
      <protection/>
    </xf>
    <xf numFmtId="3" fontId="6" fillId="0" borderId="10" xfId="57" applyNumberFormat="1" applyFont="1" applyFill="1" applyBorder="1">
      <alignment/>
      <protection/>
    </xf>
    <xf numFmtId="0" fontId="7" fillId="0" borderId="10" xfId="57" applyFont="1" applyFill="1" applyBorder="1" applyAlignment="1">
      <alignment wrapText="1"/>
      <protection/>
    </xf>
    <xf numFmtId="3" fontId="7" fillId="0" borderId="10" xfId="57" applyNumberFormat="1" applyFont="1" applyFill="1" applyBorder="1">
      <alignment/>
      <protection/>
    </xf>
    <xf numFmtId="0" fontId="6" fillId="0" borderId="10" xfId="57" applyFont="1" applyFill="1" applyBorder="1" applyAlignment="1">
      <alignment wrapText="1"/>
      <protection/>
    </xf>
    <xf numFmtId="0" fontId="7" fillId="0" borderId="10" xfId="57" applyFont="1" applyBorder="1" applyAlignment="1">
      <alignment horizontal="left" wrapText="1"/>
      <protection/>
    </xf>
    <xf numFmtId="0" fontId="5" fillId="0" borderId="0" xfId="57" applyFont="1" applyAlignment="1">
      <alignment wrapText="1"/>
      <protection/>
    </xf>
    <xf numFmtId="0" fontId="5" fillId="0" borderId="0" xfId="57" applyFont="1" applyFill="1" applyBorder="1" applyAlignment="1">
      <alignment wrapText="1"/>
      <protection/>
    </xf>
    <xf numFmtId="0" fontId="6" fillId="0" borderId="0" xfId="57" applyFont="1" applyFill="1" applyBorder="1" applyAlignment="1">
      <alignment wrapText="1"/>
      <protection/>
    </xf>
    <xf numFmtId="0" fontId="53" fillId="33" borderId="0" xfId="62" applyFont="1" applyFill="1" applyBorder="1" applyAlignment="1">
      <alignment horizontal="left" vertical="top" wrapText="1"/>
      <protection/>
    </xf>
    <xf numFmtId="38" fontId="53" fillId="33" borderId="0" xfId="62" applyNumberFormat="1" applyFont="1" applyFill="1" applyBorder="1" applyAlignment="1">
      <alignment horizontal="right" vertical="center"/>
      <protection/>
    </xf>
    <xf numFmtId="0" fontId="53" fillId="33" borderId="12" xfId="0" applyFont="1" applyFill="1" applyBorder="1" applyAlignment="1">
      <alignment horizontal="right" vertical="center" wrapText="1"/>
    </xf>
    <xf numFmtId="0" fontId="53" fillId="33" borderId="13" xfId="0" applyFont="1" applyFill="1" applyBorder="1" applyAlignment="1">
      <alignment horizontal="right" vertical="center" wrapText="1"/>
    </xf>
    <xf numFmtId="0" fontId="53" fillId="33" borderId="0" xfId="0" applyFont="1" applyFill="1" applyBorder="1" applyAlignment="1">
      <alignment horizontal="right" vertical="center" wrapText="1"/>
    </xf>
    <xf numFmtId="0" fontId="54" fillId="33" borderId="0" xfId="62" applyFont="1" applyFill="1" applyBorder="1" applyAlignment="1">
      <alignment horizontal="left" vertical="top" wrapText="1"/>
      <protection/>
    </xf>
    <xf numFmtId="38" fontId="54" fillId="33" borderId="0" xfId="62" applyNumberFormat="1" applyFont="1" applyFill="1" applyBorder="1" applyAlignment="1">
      <alignment horizontal="right" vertic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3" fontId="5" fillId="0" borderId="10" xfId="0" applyNumberFormat="1" applyFont="1" applyBorder="1" applyAlignment="1">
      <alignment vertical="top"/>
    </xf>
    <xf numFmtId="0" fontId="5" fillId="0" borderId="10" xfId="0" applyFont="1" applyBorder="1" applyAlignment="1">
      <alignment horizontal="center" vertical="top"/>
    </xf>
    <xf numFmtId="0" fontId="5" fillId="0" borderId="10" xfId="0" applyFont="1" applyBorder="1" applyAlignment="1">
      <alignment vertical="top" wrapText="1"/>
    </xf>
    <xf numFmtId="3" fontId="3" fillId="0" borderId="10" xfId="0" applyNumberFormat="1" applyFont="1" applyBorder="1" applyAlignment="1">
      <alignment horizontal="right" vertical="top"/>
    </xf>
    <xf numFmtId="0" fontId="53" fillId="33" borderId="14" xfId="0" applyFont="1" applyFill="1" applyBorder="1" applyAlignment="1">
      <alignment horizontal="center" vertical="center" wrapText="1"/>
    </xf>
    <xf numFmtId="0" fontId="53" fillId="33" borderId="15" xfId="0" applyFont="1" applyFill="1" applyBorder="1" applyAlignment="1">
      <alignment horizontal="right" vertical="center" wrapText="1"/>
    </xf>
    <xf numFmtId="3" fontId="54" fillId="33" borderId="16" xfId="0" applyNumberFormat="1" applyFont="1" applyFill="1" applyBorder="1" applyAlignment="1">
      <alignment horizontal="right" vertical="center"/>
    </xf>
    <xf numFmtId="0" fontId="53" fillId="33" borderId="17" xfId="0" applyFont="1" applyFill="1" applyBorder="1" applyAlignment="1">
      <alignment horizontal="center" vertical="center" wrapText="1"/>
    </xf>
    <xf numFmtId="0" fontId="53" fillId="33" borderId="14" xfId="0" applyFont="1" applyFill="1" applyBorder="1" applyAlignment="1">
      <alignment horizontal="center" vertical="center" wrapText="1"/>
    </xf>
    <xf numFmtId="3" fontId="54" fillId="33" borderId="18" xfId="0" applyNumberFormat="1" applyFont="1" applyFill="1" applyBorder="1" applyAlignment="1">
      <alignment horizontal="right" vertical="center"/>
    </xf>
    <xf numFmtId="3" fontId="53" fillId="33" borderId="16" xfId="0" applyNumberFormat="1" applyFont="1" applyFill="1" applyBorder="1" applyAlignment="1">
      <alignment horizontal="right" vertical="center"/>
    </xf>
    <xf numFmtId="3" fontId="53" fillId="33" borderId="18" xfId="0" applyNumberFormat="1" applyFont="1" applyFill="1" applyBorder="1" applyAlignment="1">
      <alignment horizontal="right" vertical="center"/>
    </xf>
    <xf numFmtId="38" fontId="54" fillId="33" borderId="18" xfId="0" applyNumberFormat="1" applyFont="1" applyFill="1" applyBorder="1" applyAlignment="1">
      <alignment horizontal="right" vertical="center"/>
    </xf>
    <xf numFmtId="38" fontId="54" fillId="33" borderId="16" xfId="0" applyNumberFormat="1" applyFont="1" applyFill="1" applyBorder="1" applyAlignment="1">
      <alignment horizontal="right" vertical="center"/>
    </xf>
    <xf numFmtId="38" fontId="53" fillId="33" borderId="16" xfId="0" applyNumberFormat="1" applyFont="1" applyFill="1" applyBorder="1" applyAlignment="1">
      <alignment horizontal="right" vertical="center"/>
    </xf>
    <xf numFmtId="38" fontId="53" fillId="33" borderId="18" xfId="0" applyNumberFormat="1" applyFont="1" applyFill="1" applyBorder="1" applyAlignment="1">
      <alignment horizontal="right" vertical="center"/>
    </xf>
    <xf numFmtId="0" fontId="3" fillId="0" borderId="10" xfId="63" applyFont="1" applyBorder="1" applyAlignment="1">
      <alignment horizontal="center" vertical="center" wrapText="1"/>
      <protection/>
    </xf>
    <xf numFmtId="0" fontId="3" fillId="0" borderId="10" xfId="63" applyFont="1" applyBorder="1" applyAlignment="1">
      <alignment horizontal="center" vertical="center"/>
      <protection/>
    </xf>
    <xf numFmtId="0" fontId="53" fillId="33" borderId="0" xfId="0" applyFont="1" applyFill="1" applyBorder="1" applyAlignment="1">
      <alignment horizontal="left" vertical="top" wrapText="1"/>
    </xf>
    <xf numFmtId="0" fontId="54" fillId="33" borderId="18" xfId="0" applyFont="1" applyFill="1" applyBorder="1" applyAlignment="1">
      <alignment horizontal="left" vertical="top" wrapText="1"/>
    </xf>
    <xf numFmtId="3" fontId="54" fillId="33" borderId="18" xfId="0" applyNumberFormat="1" applyFont="1" applyFill="1" applyBorder="1" applyAlignment="1">
      <alignment horizontal="right" vertical="center"/>
    </xf>
    <xf numFmtId="3" fontId="54" fillId="33" borderId="19" xfId="0" applyNumberFormat="1" applyFont="1" applyFill="1" applyBorder="1" applyAlignment="1">
      <alignment horizontal="right" vertical="center"/>
    </xf>
    <xf numFmtId="0" fontId="53" fillId="33" borderId="18" xfId="0" applyFont="1" applyFill="1" applyBorder="1" applyAlignment="1">
      <alignment horizontal="left" vertical="top" wrapText="1"/>
    </xf>
    <xf numFmtId="3" fontId="53" fillId="33" borderId="18" xfId="0" applyNumberFormat="1" applyFont="1" applyFill="1" applyBorder="1" applyAlignment="1">
      <alignment horizontal="right" vertical="center"/>
    </xf>
    <xf numFmtId="3" fontId="53" fillId="33" borderId="19" xfId="0" applyNumberFormat="1" applyFont="1" applyFill="1" applyBorder="1" applyAlignment="1">
      <alignment horizontal="right" vertical="center"/>
    </xf>
    <xf numFmtId="3" fontId="53" fillId="33" borderId="16" xfId="0" applyNumberFormat="1" applyFont="1" applyFill="1" applyBorder="1" applyAlignment="1">
      <alignment horizontal="right" vertical="center"/>
    </xf>
    <xf numFmtId="3" fontId="53" fillId="33" borderId="20" xfId="0" applyNumberFormat="1" applyFont="1" applyFill="1" applyBorder="1" applyAlignment="1">
      <alignment horizontal="right" vertical="center"/>
    </xf>
    <xf numFmtId="3" fontId="54" fillId="33" borderId="16" xfId="0" applyNumberFormat="1" applyFont="1" applyFill="1" applyBorder="1" applyAlignment="1">
      <alignment horizontal="right" vertical="center"/>
    </xf>
    <xf numFmtId="3" fontId="54" fillId="33" borderId="20" xfId="0" applyNumberFormat="1" applyFont="1" applyFill="1" applyBorder="1" applyAlignment="1">
      <alignment horizontal="right" vertical="center"/>
    </xf>
    <xf numFmtId="0" fontId="55" fillId="33" borderId="18" xfId="0" applyFont="1" applyFill="1" applyBorder="1" applyAlignment="1">
      <alignment horizontal="left" vertical="top" wrapText="1"/>
    </xf>
    <xf numFmtId="0" fontId="54" fillId="33" borderId="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3" fillId="33" borderId="22"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4" fillId="33" borderId="0" xfId="0" applyFont="1" applyFill="1" applyBorder="1" applyAlignment="1">
      <alignment horizontal="center" vertical="top" wrapText="1"/>
    </xf>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10" xfId="0" applyFont="1" applyBorder="1" applyAlignment="1">
      <alignment horizontal="right" vertical="top" wrapText="1"/>
    </xf>
    <xf numFmtId="0" fontId="53" fillId="33" borderId="15"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4" fillId="0" borderId="0" xfId="0" applyFont="1" applyAlignment="1">
      <alignment horizontal="center" vertical="top" wrapText="1"/>
    </xf>
    <xf numFmtId="0" fontId="5" fillId="0" borderId="0" xfId="0" applyFont="1" applyBorder="1" applyAlignment="1">
      <alignment horizontal="center" vertical="top"/>
    </xf>
    <xf numFmtId="0" fontId="3" fillId="0" borderId="10" xfId="63" applyFont="1" applyBorder="1" applyAlignment="1">
      <alignment horizontal="right" vertical="top"/>
      <protection/>
    </xf>
    <xf numFmtId="3" fontId="56" fillId="33" borderId="18" xfId="0" applyNumberFormat="1" applyFont="1" applyFill="1" applyBorder="1" applyAlignment="1">
      <alignment horizontal="right" vertical="center"/>
    </xf>
    <xf numFmtId="3" fontId="56" fillId="33" borderId="19" xfId="0" applyNumberFormat="1" applyFont="1" applyFill="1" applyBorder="1" applyAlignment="1">
      <alignment horizontal="right" vertical="center"/>
    </xf>
    <xf numFmtId="3" fontId="54" fillId="33" borderId="23" xfId="0" applyNumberFormat="1" applyFont="1" applyFill="1" applyBorder="1" applyAlignment="1">
      <alignment horizontal="right" vertical="center"/>
    </xf>
    <xf numFmtId="3" fontId="54" fillId="33" borderId="24" xfId="0" applyNumberFormat="1" applyFont="1" applyFill="1" applyBorder="1" applyAlignment="1">
      <alignment horizontal="right" vertical="center"/>
    </xf>
    <xf numFmtId="3" fontId="53" fillId="33" borderId="23" xfId="0" applyNumberFormat="1" applyFont="1" applyFill="1" applyBorder="1" applyAlignment="1">
      <alignment horizontal="right" vertical="center"/>
    </xf>
    <xf numFmtId="3" fontId="53" fillId="33" borderId="24" xfId="0" applyNumberFormat="1" applyFont="1" applyFill="1" applyBorder="1" applyAlignment="1">
      <alignment horizontal="right" vertical="center"/>
    </xf>
    <xf numFmtId="0" fontId="3" fillId="0" borderId="0" xfId="57" applyFont="1" applyAlignment="1">
      <alignment horizontal="center"/>
      <protection/>
    </xf>
    <xf numFmtId="0" fontId="53" fillId="33" borderId="0" xfId="0" applyFont="1" applyFill="1" applyBorder="1" applyAlignment="1">
      <alignment horizontal="center" vertical="center" wrapText="1"/>
    </xf>
    <xf numFmtId="0" fontId="53" fillId="33" borderId="25" xfId="0" applyFont="1" applyFill="1" applyBorder="1" applyAlignment="1">
      <alignment horizontal="center" vertical="center" wrapText="1"/>
    </xf>
    <xf numFmtId="0" fontId="53" fillId="0" borderId="26"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4" fillId="33" borderId="25" xfId="0" applyFont="1" applyFill="1" applyBorder="1" applyAlignment="1">
      <alignment horizontal="center" vertical="center" wrapText="1"/>
    </xf>
    <xf numFmtId="0" fontId="53" fillId="33" borderId="15" xfId="0" applyFont="1" applyFill="1" applyBorder="1" applyAlignment="1">
      <alignment horizontal="right" vertical="center" wrapText="1"/>
    </xf>
    <xf numFmtId="0" fontId="53" fillId="33" borderId="18" xfId="62" applyFont="1" applyFill="1" applyBorder="1" applyAlignment="1">
      <alignment horizontal="left" vertical="top" wrapText="1"/>
      <protection/>
    </xf>
    <xf numFmtId="38" fontId="53" fillId="33" borderId="23" xfId="62" applyNumberFormat="1" applyFont="1" applyFill="1" applyBorder="1" applyAlignment="1">
      <alignment horizontal="right" vertical="center"/>
      <protection/>
    </xf>
    <xf numFmtId="38" fontId="53" fillId="33" borderId="24" xfId="62" applyNumberFormat="1" applyFont="1" applyFill="1" applyBorder="1" applyAlignment="1">
      <alignment horizontal="right" vertical="center"/>
      <protection/>
    </xf>
    <xf numFmtId="38" fontId="54" fillId="33" borderId="18" xfId="0" applyNumberFormat="1" applyFont="1" applyFill="1" applyBorder="1" applyAlignment="1">
      <alignment horizontal="right" vertical="center"/>
    </xf>
    <xf numFmtId="38" fontId="54" fillId="33" borderId="19" xfId="0" applyNumberFormat="1" applyFont="1" applyFill="1" applyBorder="1" applyAlignment="1">
      <alignment horizontal="right" vertical="center"/>
    </xf>
    <xf numFmtId="0" fontId="54" fillId="33" borderId="18" xfId="62" applyFont="1" applyFill="1" applyBorder="1" applyAlignment="1">
      <alignment horizontal="left" vertical="top" wrapText="1"/>
      <protection/>
    </xf>
    <xf numFmtId="38" fontId="54" fillId="33" borderId="18" xfId="62" applyNumberFormat="1" applyFont="1" applyFill="1" applyBorder="1" applyAlignment="1">
      <alignment horizontal="right" vertical="center"/>
      <protection/>
    </xf>
    <xf numFmtId="38" fontId="54" fillId="33" borderId="19" xfId="62" applyNumberFormat="1" applyFont="1" applyFill="1" applyBorder="1" applyAlignment="1">
      <alignment horizontal="right" vertical="center"/>
      <protection/>
    </xf>
    <xf numFmtId="38" fontId="54" fillId="33" borderId="23" xfId="62" applyNumberFormat="1" applyFont="1" applyFill="1" applyBorder="1" applyAlignment="1">
      <alignment horizontal="right" vertical="center"/>
      <protection/>
    </xf>
    <xf numFmtId="38" fontId="54" fillId="33" borderId="24" xfId="62" applyNumberFormat="1" applyFont="1" applyFill="1" applyBorder="1" applyAlignment="1">
      <alignment horizontal="right" vertical="center"/>
      <protection/>
    </xf>
    <xf numFmtId="38" fontId="53" fillId="33" borderId="18" xfId="0" applyNumberFormat="1" applyFont="1" applyFill="1" applyBorder="1" applyAlignment="1">
      <alignment horizontal="right" vertical="center"/>
    </xf>
    <xf numFmtId="38" fontId="53" fillId="33" borderId="19" xfId="0" applyNumberFormat="1" applyFont="1" applyFill="1" applyBorder="1" applyAlignment="1">
      <alignment horizontal="right" vertical="center"/>
    </xf>
    <xf numFmtId="38" fontId="53" fillId="33" borderId="16" xfId="0" applyNumberFormat="1" applyFont="1" applyFill="1" applyBorder="1" applyAlignment="1">
      <alignment horizontal="right" vertical="center"/>
    </xf>
    <xf numFmtId="38" fontId="53" fillId="33" borderId="20" xfId="0" applyNumberFormat="1" applyFont="1" applyFill="1" applyBorder="1" applyAlignment="1">
      <alignment horizontal="right" vertical="center"/>
    </xf>
    <xf numFmtId="38" fontId="54" fillId="33" borderId="16" xfId="0" applyNumberFormat="1" applyFont="1" applyFill="1" applyBorder="1" applyAlignment="1">
      <alignment horizontal="right" vertical="center"/>
    </xf>
    <xf numFmtId="38" fontId="54" fillId="33" borderId="20" xfId="0" applyNumberFormat="1" applyFont="1" applyFill="1" applyBorder="1" applyAlignment="1">
      <alignment horizontal="righ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VIDES_FONDS" xfId="57"/>
    <cellStyle name="Note" xfId="58"/>
    <cellStyle name="Output" xfId="59"/>
    <cellStyle name="Parasts 2" xfId="60"/>
    <cellStyle name="Parasts 2 2" xfId="61"/>
    <cellStyle name="Parasts 3" xfId="62"/>
    <cellStyle name="Parasts 4"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K26"/>
  <sheetViews>
    <sheetView zoomScalePageLayoutView="0" workbookViewId="0" topLeftCell="A1">
      <selection activeCell="N18" sqref="N18"/>
    </sheetView>
  </sheetViews>
  <sheetFormatPr defaultColWidth="9.140625" defaultRowHeight="15"/>
  <cols>
    <col min="1" max="3" width="9.140625" style="3" customWidth="1"/>
    <col min="4" max="4" width="13.140625" style="3" customWidth="1"/>
    <col min="5" max="5" width="5.28125" style="3" customWidth="1"/>
    <col min="6" max="6" width="6.421875" style="3" customWidth="1"/>
    <col min="7" max="7" width="5.00390625" style="3" customWidth="1"/>
    <col min="8" max="8" width="6.00390625" style="3" customWidth="1"/>
    <col min="9" max="9" width="6.140625" style="3" customWidth="1"/>
    <col min="10" max="10" width="6.28125" style="3" customWidth="1"/>
    <col min="11" max="16384" width="9.140625" style="3" customWidth="1"/>
  </cols>
  <sheetData>
    <row r="2" spans="1:11" ht="12">
      <c r="A2" s="1"/>
      <c r="B2" s="1"/>
      <c r="C2" s="1"/>
      <c r="D2" s="1"/>
      <c r="E2" s="1"/>
      <c r="F2" s="2"/>
      <c r="G2" s="112" t="s">
        <v>237</v>
      </c>
      <c r="H2" s="113"/>
      <c r="I2" s="113"/>
      <c r="J2" s="113"/>
      <c r="K2" s="114"/>
    </row>
    <row r="3" spans="1:11" ht="12">
      <c r="A3" s="1"/>
      <c r="B3" s="1"/>
      <c r="C3" s="1"/>
      <c r="D3" s="1"/>
      <c r="E3" s="1"/>
      <c r="F3" s="2"/>
      <c r="G3" s="112" t="s">
        <v>0</v>
      </c>
      <c r="H3" s="113"/>
      <c r="I3" s="113"/>
      <c r="J3" s="113"/>
      <c r="K3" s="114"/>
    </row>
    <row r="4" spans="1:11" ht="12">
      <c r="A4" s="1"/>
      <c r="B4" s="1"/>
      <c r="C4" s="1"/>
      <c r="D4" s="1"/>
      <c r="E4" s="1"/>
      <c r="F4" s="2"/>
      <c r="G4" s="112" t="s">
        <v>238</v>
      </c>
      <c r="H4" s="113"/>
      <c r="I4" s="113"/>
      <c r="J4" s="113"/>
      <c r="K4" s="114"/>
    </row>
    <row r="5" spans="1:11" ht="12">
      <c r="A5" s="1"/>
      <c r="B5" s="1"/>
      <c r="C5" s="1"/>
      <c r="D5" s="1"/>
      <c r="E5" s="1"/>
      <c r="F5" s="2"/>
      <c r="G5" s="115" t="s">
        <v>234</v>
      </c>
      <c r="H5" s="116"/>
      <c r="I5" s="116"/>
      <c r="J5" s="116"/>
      <c r="K5" s="117"/>
    </row>
    <row r="6" spans="1:11" ht="12">
      <c r="A6" s="1"/>
      <c r="B6" s="1"/>
      <c r="C6" s="1"/>
      <c r="D6" s="1"/>
      <c r="E6" s="1"/>
      <c r="F6" s="1"/>
      <c r="G6" s="1"/>
      <c r="H6" s="1"/>
      <c r="I6" s="1"/>
      <c r="J6" s="1"/>
      <c r="K6" s="1"/>
    </row>
    <row r="7" spans="1:11" ht="30" customHeight="1">
      <c r="A7" s="1"/>
      <c r="B7" s="1"/>
      <c r="C7" s="118" t="s">
        <v>259</v>
      </c>
      <c r="D7" s="118"/>
      <c r="E7" s="118"/>
      <c r="F7" s="118"/>
      <c r="G7" s="118"/>
      <c r="H7" s="118"/>
      <c r="I7" s="118"/>
      <c r="J7" s="118"/>
      <c r="K7" s="1"/>
    </row>
    <row r="8" spans="1:11" ht="12">
      <c r="A8" s="1"/>
      <c r="B8" s="1"/>
      <c r="C8" s="108"/>
      <c r="D8" s="108"/>
      <c r="E8" s="108"/>
      <c r="F8" s="108"/>
      <c r="G8" s="108"/>
      <c r="H8" s="108"/>
      <c r="I8" s="108"/>
      <c r="J8" s="108"/>
      <c r="K8" s="1"/>
    </row>
    <row r="9" spans="1:11" ht="12">
      <c r="A9" s="1"/>
      <c r="B9" s="1"/>
      <c r="C9" s="108"/>
      <c r="D9" s="108"/>
      <c r="E9" s="108"/>
      <c r="F9" s="108"/>
      <c r="G9" s="108"/>
      <c r="H9" s="108"/>
      <c r="I9" s="108"/>
      <c r="J9" s="108"/>
      <c r="K9" s="1"/>
    </row>
    <row r="10" spans="1:11" ht="42.75" customHeight="1">
      <c r="A10" s="86" t="s">
        <v>1</v>
      </c>
      <c r="B10" s="109" t="s">
        <v>2</v>
      </c>
      <c r="C10" s="109"/>
      <c r="D10" s="109"/>
      <c r="E10" s="110" t="s">
        <v>3</v>
      </c>
      <c r="F10" s="110"/>
      <c r="G10" s="110"/>
      <c r="H10" s="110" t="s">
        <v>4</v>
      </c>
      <c r="I10" s="110"/>
      <c r="J10" s="111" t="s">
        <v>5</v>
      </c>
      <c r="K10" s="111"/>
    </row>
    <row r="11" spans="1:11" ht="16.5" customHeight="1">
      <c r="A11" s="107" t="s">
        <v>6</v>
      </c>
      <c r="B11" s="107"/>
      <c r="C11" s="107"/>
      <c r="D11" s="107"/>
      <c r="E11" s="105">
        <v>458607</v>
      </c>
      <c r="F11" s="105"/>
      <c r="G11" s="105"/>
      <c r="H11" s="105">
        <v>0</v>
      </c>
      <c r="I11" s="105"/>
      <c r="J11" s="106">
        <v>458607</v>
      </c>
      <c r="K11" s="106"/>
    </row>
    <row r="12" spans="1:11" ht="16.5" customHeight="1">
      <c r="A12" s="97" t="s">
        <v>98</v>
      </c>
      <c r="B12" s="97"/>
      <c r="C12" s="97"/>
      <c r="D12" s="97"/>
      <c r="E12" s="105">
        <v>458607</v>
      </c>
      <c r="F12" s="105"/>
      <c r="G12" s="105"/>
      <c r="H12" s="105">
        <v>0</v>
      </c>
      <c r="I12" s="105"/>
      <c r="J12" s="106">
        <v>458607</v>
      </c>
      <c r="K12" s="106"/>
    </row>
    <row r="13" spans="1:11" ht="30.75" customHeight="1">
      <c r="A13" s="97" t="s">
        <v>202</v>
      </c>
      <c r="B13" s="97"/>
      <c r="C13" s="97"/>
      <c r="D13" s="97"/>
      <c r="E13" s="105">
        <v>458607</v>
      </c>
      <c r="F13" s="105"/>
      <c r="G13" s="105"/>
      <c r="H13" s="105">
        <v>0</v>
      </c>
      <c r="I13" s="105"/>
      <c r="J13" s="106">
        <v>458607</v>
      </c>
      <c r="K13" s="106"/>
    </row>
    <row r="14" spans="1:11" ht="16.5" customHeight="1">
      <c r="A14" s="97" t="s">
        <v>99</v>
      </c>
      <c r="B14" s="97"/>
      <c r="C14" s="97"/>
      <c r="D14" s="97"/>
      <c r="E14" s="105">
        <v>458607</v>
      </c>
      <c r="F14" s="105"/>
      <c r="G14" s="105"/>
      <c r="H14" s="105">
        <v>0</v>
      </c>
      <c r="I14" s="105"/>
      <c r="J14" s="106">
        <v>458607</v>
      </c>
      <c r="K14" s="106"/>
    </row>
    <row r="15" spans="1:11" ht="18.75" customHeight="1">
      <c r="A15" s="100" t="s">
        <v>100</v>
      </c>
      <c r="B15" s="100"/>
      <c r="C15" s="100"/>
      <c r="D15" s="100"/>
      <c r="E15" s="103">
        <v>458607</v>
      </c>
      <c r="F15" s="103"/>
      <c r="G15" s="103"/>
      <c r="H15" s="103">
        <v>0</v>
      </c>
      <c r="I15" s="103"/>
      <c r="J15" s="104">
        <v>458607</v>
      </c>
      <c r="K15" s="104"/>
    </row>
    <row r="16" spans="1:11" ht="18.75" customHeight="1">
      <c r="A16" s="100" t="s">
        <v>117</v>
      </c>
      <c r="B16" s="100"/>
      <c r="C16" s="100"/>
      <c r="D16" s="100"/>
      <c r="E16" s="103">
        <v>458607</v>
      </c>
      <c r="F16" s="103"/>
      <c r="G16" s="103"/>
      <c r="H16" s="103">
        <v>0</v>
      </c>
      <c r="I16" s="103"/>
      <c r="J16" s="104">
        <v>458607</v>
      </c>
      <c r="K16" s="104"/>
    </row>
    <row r="17" spans="1:11" ht="18.75" customHeight="1">
      <c r="A17" s="97" t="s">
        <v>16</v>
      </c>
      <c r="B17" s="97"/>
      <c r="C17" s="97"/>
      <c r="D17" s="97"/>
      <c r="E17" s="98">
        <v>458607</v>
      </c>
      <c r="F17" s="98"/>
      <c r="G17" s="98"/>
      <c r="H17" s="98">
        <v>0</v>
      </c>
      <c r="I17" s="98"/>
      <c r="J17" s="99">
        <v>458607</v>
      </c>
      <c r="K17" s="99"/>
    </row>
    <row r="18" spans="1:11" ht="47.25" customHeight="1">
      <c r="A18" s="97" t="s">
        <v>116</v>
      </c>
      <c r="B18" s="97"/>
      <c r="C18" s="97"/>
      <c r="D18" s="97"/>
      <c r="E18" s="98">
        <v>458607</v>
      </c>
      <c r="F18" s="98"/>
      <c r="G18" s="98"/>
      <c r="H18" s="98">
        <v>0</v>
      </c>
      <c r="I18" s="98"/>
      <c r="J18" s="99">
        <v>458607</v>
      </c>
      <c r="K18" s="99"/>
    </row>
    <row r="19" spans="1:11" ht="40.5" customHeight="1">
      <c r="A19" s="97" t="s">
        <v>115</v>
      </c>
      <c r="B19" s="97"/>
      <c r="C19" s="97"/>
      <c r="D19" s="97"/>
      <c r="E19" s="98">
        <v>458607</v>
      </c>
      <c r="F19" s="98"/>
      <c r="G19" s="98"/>
      <c r="H19" s="98">
        <v>0</v>
      </c>
      <c r="I19" s="98"/>
      <c r="J19" s="99">
        <v>458607</v>
      </c>
      <c r="K19" s="99"/>
    </row>
    <row r="20" spans="1:11" ht="27" customHeight="1">
      <c r="A20" s="100" t="s">
        <v>114</v>
      </c>
      <c r="B20" s="100"/>
      <c r="C20" s="100"/>
      <c r="D20" s="100"/>
      <c r="E20" s="101">
        <v>458607</v>
      </c>
      <c r="F20" s="101"/>
      <c r="G20" s="101"/>
      <c r="H20" s="101">
        <v>0</v>
      </c>
      <c r="I20" s="101"/>
      <c r="J20" s="102">
        <v>458607</v>
      </c>
      <c r="K20" s="102"/>
    </row>
    <row r="21" spans="1:11" ht="17.25" customHeight="1">
      <c r="A21" s="100" t="s">
        <v>6</v>
      </c>
      <c r="B21" s="100"/>
      <c r="C21" s="100"/>
      <c r="D21" s="100"/>
      <c r="E21" s="101">
        <v>458607</v>
      </c>
      <c r="F21" s="101"/>
      <c r="G21" s="101"/>
      <c r="H21" s="101">
        <v>0</v>
      </c>
      <c r="I21" s="101"/>
      <c r="J21" s="102">
        <v>458607</v>
      </c>
      <c r="K21" s="102"/>
    </row>
    <row r="22" spans="1:11" ht="12" customHeight="1">
      <c r="A22" s="100" t="s">
        <v>16</v>
      </c>
      <c r="B22" s="100"/>
      <c r="C22" s="100"/>
      <c r="D22" s="100"/>
      <c r="E22" s="101">
        <v>458607</v>
      </c>
      <c r="F22" s="101"/>
      <c r="G22" s="101"/>
      <c r="H22" s="101">
        <v>0</v>
      </c>
      <c r="I22" s="101"/>
      <c r="J22" s="102">
        <v>458607</v>
      </c>
      <c r="K22" s="102"/>
    </row>
    <row r="23" spans="1:11" ht="30" customHeight="1">
      <c r="A23" s="97" t="s">
        <v>257</v>
      </c>
      <c r="B23" s="97"/>
      <c r="C23" s="97"/>
      <c r="D23" s="97"/>
      <c r="E23" s="98">
        <v>0</v>
      </c>
      <c r="F23" s="98"/>
      <c r="G23" s="98"/>
      <c r="H23" s="98">
        <v>0</v>
      </c>
      <c r="I23" s="98"/>
      <c r="J23" s="99">
        <v>0</v>
      </c>
      <c r="K23" s="99"/>
    </row>
    <row r="24" spans="1:11" ht="30" customHeight="1">
      <c r="A24" s="97" t="s">
        <v>258</v>
      </c>
      <c r="B24" s="97"/>
      <c r="C24" s="97"/>
      <c r="D24" s="97"/>
      <c r="E24" s="98">
        <v>0</v>
      </c>
      <c r="F24" s="98"/>
      <c r="G24" s="98"/>
      <c r="H24" s="98">
        <v>0</v>
      </c>
      <c r="I24" s="98"/>
      <c r="J24" s="99">
        <v>0</v>
      </c>
      <c r="K24" s="99"/>
    </row>
    <row r="25" spans="1:11" ht="12">
      <c r="A25" s="1"/>
      <c r="B25" s="1"/>
      <c r="C25" s="1"/>
      <c r="D25" s="1"/>
      <c r="E25" s="1"/>
      <c r="F25" s="1"/>
      <c r="G25" s="1"/>
      <c r="H25" s="1"/>
      <c r="I25" s="1"/>
      <c r="J25" s="1"/>
      <c r="K25" s="1"/>
    </row>
    <row r="26" spans="1:11" ht="12">
      <c r="A26" s="96"/>
      <c r="B26" s="96"/>
      <c r="C26" s="96"/>
      <c r="D26" s="1"/>
      <c r="E26" s="1"/>
      <c r="F26" s="1"/>
      <c r="G26" s="1"/>
      <c r="H26" s="1"/>
      <c r="I26" s="96"/>
      <c r="J26" s="96"/>
      <c r="K26" s="96"/>
    </row>
  </sheetData>
  <sheetProtection/>
  <mergeCells count="69">
    <mergeCell ref="G2:K2"/>
    <mergeCell ref="G3:K3"/>
    <mergeCell ref="G4:K4"/>
    <mergeCell ref="G5:K5"/>
    <mergeCell ref="C7:J7"/>
    <mergeCell ref="C8:J8"/>
    <mergeCell ref="E11:G11"/>
    <mergeCell ref="J11:K11"/>
    <mergeCell ref="A11:D11"/>
    <mergeCell ref="H11:I11"/>
    <mergeCell ref="C9:J9"/>
    <mergeCell ref="B10:D10"/>
    <mergeCell ref="E10:G10"/>
    <mergeCell ref="H10:I10"/>
    <mergeCell ref="J10:K10"/>
    <mergeCell ref="E13:G13"/>
    <mergeCell ref="J14:K14"/>
    <mergeCell ref="J12:K12"/>
    <mergeCell ref="J13:K13"/>
    <mergeCell ref="A14:D14"/>
    <mergeCell ref="H14:I14"/>
    <mergeCell ref="A13:D13"/>
    <mergeCell ref="H13:I13"/>
    <mergeCell ref="J17:K17"/>
    <mergeCell ref="J15:K15"/>
    <mergeCell ref="J16:K16"/>
    <mergeCell ref="H19:I19"/>
    <mergeCell ref="A18:D18"/>
    <mergeCell ref="A12:D12"/>
    <mergeCell ref="H12:I12"/>
    <mergeCell ref="H15:I15"/>
    <mergeCell ref="E14:G14"/>
    <mergeCell ref="E12:G12"/>
    <mergeCell ref="J18:K18"/>
    <mergeCell ref="J19:K19"/>
    <mergeCell ref="A15:D15"/>
    <mergeCell ref="A17:D17"/>
    <mergeCell ref="H17:I17"/>
    <mergeCell ref="A16:D16"/>
    <mergeCell ref="H16:I16"/>
    <mergeCell ref="E17:G17"/>
    <mergeCell ref="E15:G15"/>
    <mergeCell ref="E16:G16"/>
    <mergeCell ref="J20:K20"/>
    <mergeCell ref="J21:K21"/>
    <mergeCell ref="J22:K22"/>
    <mergeCell ref="H18:I18"/>
    <mergeCell ref="H21:I21"/>
    <mergeCell ref="A22:D22"/>
    <mergeCell ref="H22:I22"/>
    <mergeCell ref="A19:D19"/>
    <mergeCell ref="E18:G18"/>
    <mergeCell ref="E19:G19"/>
    <mergeCell ref="A20:D20"/>
    <mergeCell ref="H20:I20"/>
    <mergeCell ref="A21:D21"/>
    <mergeCell ref="E20:G20"/>
    <mergeCell ref="E21:G21"/>
    <mergeCell ref="E22:G22"/>
    <mergeCell ref="A26:C26"/>
    <mergeCell ref="I26:K26"/>
    <mergeCell ref="A23:D23"/>
    <mergeCell ref="H23:I23"/>
    <mergeCell ref="A24:D24"/>
    <mergeCell ref="H24:I24"/>
    <mergeCell ref="E23:G23"/>
    <mergeCell ref="E24:G24"/>
    <mergeCell ref="J23:K23"/>
    <mergeCell ref="J24:K24"/>
  </mergeCells>
  <printOptions/>
  <pageMargins left="0.76" right="0.3"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3:J24"/>
  <sheetViews>
    <sheetView zoomScalePageLayoutView="0" workbookViewId="0" topLeftCell="A1">
      <selection activeCell="N25" sqref="N25"/>
    </sheetView>
  </sheetViews>
  <sheetFormatPr defaultColWidth="9.140625" defaultRowHeight="15"/>
  <cols>
    <col min="1" max="1" width="8.57421875" style="3" customWidth="1"/>
    <col min="2" max="2" width="5.140625" style="3" customWidth="1"/>
    <col min="3" max="3" width="15.57421875" style="3" customWidth="1"/>
    <col min="4" max="4" width="18.57421875" style="3" customWidth="1"/>
    <col min="5" max="5" width="4.7109375" style="3" customWidth="1"/>
    <col min="6" max="6" width="10.140625" style="3" customWidth="1"/>
    <col min="7" max="7" width="5.8515625" style="3" customWidth="1"/>
    <col min="8" max="8" width="5.57421875" style="3" customWidth="1"/>
    <col min="9" max="9" width="0.9921875" style="3" customWidth="1"/>
    <col min="10" max="10" width="10.57421875" style="3" customWidth="1"/>
    <col min="11" max="16384" width="9.140625" style="3" customWidth="1"/>
  </cols>
  <sheetData>
    <row r="3" spans="1:10" ht="12">
      <c r="A3" s="1"/>
      <c r="B3" s="1"/>
      <c r="C3" s="1"/>
      <c r="D3" s="1"/>
      <c r="E3" s="1"/>
      <c r="F3" s="123" t="s">
        <v>248</v>
      </c>
      <c r="G3" s="123"/>
      <c r="H3" s="123"/>
      <c r="I3" s="123"/>
      <c r="J3" s="123"/>
    </row>
    <row r="4" spans="1:10" ht="12">
      <c r="A4" s="1"/>
      <c r="B4" s="1"/>
      <c r="C4" s="1"/>
      <c r="D4" s="1"/>
      <c r="E4" s="1"/>
      <c r="F4" s="123" t="s">
        <v>0</v>
      </c>
      <c r="G4" s="123"/>
      <c r="H4" s="123"/>
      <c r="I4" s="123"/>
      <c r="J4" s="123"/>
    </row>
    <row r="5" spans="1:10" ht="12">
      <c r="A5" s="1"/>
      <c r="B5" s="1"/>
      <c r="C5" s="1"/>
      <c r="D5" s="1"/>
      <c r="E5" s="1"/>
      <c r="F5" s="123" t="s">
        <v>238</v>
      </c>
      <c r="G5" s="123"/>
      <c r="H5" s="123"/>
      <c r="I5" s="123"/>
      <c r="J5" s="123"/>
    </row>
    <row r="6" spans="1:10" ht="12">
      <c r="A6" s="1"/>
      <c r="B6" s="1"/>
      <c r="C6" s="1"/>
      <c r="D6" s="1"/>
      <c r="E6" s="1"/>
      <c r="F6" s="124" t="s">
        <v>234</v>
      </c>
      <c r="G6" s="124"/>
      <c r="H6" s="124"/>
      <c r="I6" s="124"/>
      <c r="J6" s="124"/>
    </row>
    <row r="7" spans="1:7" ht="12">
      <c r="A7" s="1"/>
      <c r="B7" s="1"/>
      <c r="C7" s="1"/>
      <c r="D7" s="1"/>
      <c r="E7" s="1"/>
      <c r="F7" s="1"/>
      <c r="G7" s="1"/>
    </row>
    <row r="8" spans="1:10" ht="36.75" customHeight="1">
      <c r="A8" s="108" t="s">
        <v>260</v>
      </c>
      <c r="B8" s="108"/>
      <c r="C8" s="108"/>
      <c r="D8" s="108"/>
      <c r="E8" s="108"/>
      <c r="F8" s="108"/>
      <c r="G8" s="108"/>
      <c r="H8" s="108"/>
      <c r="I8" s="108"/>
      <c r="J8" s="108"/>
    </row>
    <row r="9" spans="1:7" ht="12">
      <c r="A9" s="1"/>
      <c r="B9" s="1"/>
      <c r="C9" s="1"/>
      <c r="D9" s="1"/>
      <c r="E9" s="1"/>
      <c r="F9" s="1"/>
      <c r="G9" s="1"/>
    </row>
    <row r="10" spans="1:10" ht="54.75" customHeight="1">
      <c r="A10" s="82" t="s">
        <v>1</v>
      </c>
      <c r="B10" s="109" t="s">
        <v>2</v>
      </c>
      <c r="C10" s="109"/>
      <c r="D10" s="109"/>
      <c r="E10" s="110" t="s">
        <v>3</v>
      </c>
      <c r="F10" s="110"/>
      <c r="G10" s="110" t="s">
        <v>4</v>
      </c>
      <c r="H10" s="110"/>
      <c r="I10" s="111" t="s">
        <v>5</v>
      </c>
      <c r="J10" s="111"/>
    </row>
    <row r="11" spans="1:10" ht="15" customHeight="1">
      <c r="A11" s="107" t="s">
        <v>6</v>
      </c>
      <c r="B11" s="107"/>
      <c r="C11" s="107"/>
      <c r="D11" s="107"/>
      <c r="E11" s="155">
        <v>466546</v>
      </c>
      <c r="F11" s="155"/>
      <c r="G11" s="155">
        <v>0</v>
      </c>
      <c r="H11" s="155"/>
      <c r="I11" s="156">
        <v>466546</v>
      </c>
      <c r="J11" s="156"/>
    </row>
    <row r="12" spans="1:10" ht="15" customHeight="1">
      <c r="A12" s="97" t="s">
        <v>7</v>
      </c>
      <c r="B12" s="97"/>
      <c r="C12" s="97"/>
      <c r="D12" s="97"/>
      <c r="E12" s="155">
        <v>466546</v>
      </c>
      <c r="F12" s="155"/>
      <c r="G12" s="155">
        <v>0</v>
      </c>
      <c r="H12" s="155"/>
      <c r="I12" s="156">
        <v>466546</v>
      </c>
      <c r="J12" s="156"/>
    </row>
    <row r="13" spans="1:10" ht="15" customHeight="1">
      <c r="A13" s="97" t="s">
        <v>103</v>
      </c>
      <c r="B13" s="97"/>
      <c r="C13" s="97"/>
      <c r="D13" s="97"/>
      <c r="E13" s="155">
        <v>466546</v>
      </c>
      <c r="F13" s="155"/>
      <c r="G13" s="155">
        <v>0</v>
      </c>
      <c r="H13" s="155"/>
      <c r="I13" s="156">
        <v>466546</v>
      </c>
      <c r="J13" s="156"/>
    </row>
    <row r="14" spans="1:10" ht="24" customHeight="1">
      <c r="A14" s="100" t="s">
        <v>104</v>
      </c>
      <c r="B14" s="100"/>
      <c r="C14" s="100"/>
      <c r="D14" s="100"/>
      <c r="E14" s="153">
        <v>466546</v>
      </c>
      <c r="F14" s="153"/>
      <c r="G14" s="153">
        <v>0</v>
      </c>
      <c r="H14" s="153"/>
      <c r="I14" s="154">
        <v>466546</v>
      </c>
      <c r="J14" s="154"/>
    </row>
    <row r="15" spans="1:10" ht="29.25" customHeight="1">
      <c r="A15" s="100" t="s">
        <v>105</v>
      </c>
      <c r="B15" s="100"/>
      <c r="C15" s="100"/>
      <c r="D15" s="100"/>
      <c r="E15" s="153">
        <v>466546</v>
      </c>
      <c r="F15" s="153"/>
      <c r="G15" s="153">
        <v>0</v>
      </c>
      <c r="H15" s="153"/>
      <c r="I15" s="154">
        <v>466546</v>
      </c>
      <c r="J15" s="154"/>
    </row>
    <row r="16" spans="1:10" ht="15" customHeight="1">
      <c r="A16" s="97" t="s">
        <v>16</v>
      </c>
      <c r="B16" s="97"/>
      <c r="C16" s="97"/>
      <c r="D16" s="97"/>
      <c r="E16" s="144">
        <v>466546</v>
      </c>
      <c r="F16" s="144"/>
      <c r="G16" s="144">
        <v>0</v>
      </c>
      <c r="H16" s="144"/>
      <c r="I16" s="145">
        <v>466546</v>
      </c>
      <c r="J16" s="145"/>
    </row>
    <row r="17" spans="1:10" ht="15" customHeight="1">
      <c r="A17" s="97" t="s">
        <v>25</v>
      </c>
      <c r="B17" s="97"/>
      <c r="C17" s="97"/>
      <c r="D17" s="97"/>
      <c r="E17" s="144">
        <v>466546</v>
      </c>
      <c r="F17" s="144"/>
      <c r="G17" s="144">
        <v>0</v>
      </c>
      <c r="H17" s="144"/>
      <c r="I17" s="145">
        <v>466546</v>
      </c>
      <c r="J17" s="145"/>
    </row>
    <row r="18" spans="1:10" ht="36.75" customHeight="1">
      <c r="A18" s="100" t="s">
        <v>196</v>
      </c>
      <c r="B18" s="100"/>
      <c r="C18" s="100"/>
      <c r="D18" s="100"/>
      <c r="E18" s="151">
        <v>466546</v>
      </c>
      <c r="F18" s="151"/>
      <c r="G18" s="151">
        <v>0</v>
      </c>
      <c r="H18" s="151"/>
      <c r="I18" s="152">
        <v>466546</v>
      </c>
      <c r="J18" s="152"/>
    </row>
    <row r="19" spans="1:10" ht="15" customHeight="1">
      <c r="A19" s="100" t="s">
        <v>6</v>
      </c>
      <c r="B19" s="100"/>
      <c r="C19" s="100"/>
      <c r="D19" s="100"/>
      <c r="E19" s="151">
        <v>466546</v>
      </c>
      <c r="F19" s="151"/>
      <c r="G19" s="151">
        <v>0</v>
      </c>
      <c r="H19" s="151"/>
      <c r="I19" s="152">
        <v>466546</v>
      </c>
      <c r="J19" s="152"/>
    </row>
    <row r="20" spans="1:10" ht="15" customHeight="1">
      <c r="A20" s="100" t="s">
        <v>16</v>
      </c>
      <c r="B20" s="100"/>
      <c r="C20" s="100"/>
      <c r="D20" s="100"/>
      <c r="E20" s="151">
        <v>466546</v>
      </c>
      <c r="F20" s="151"/>
      <c r="G20" s="151">
        <v>0</v>
      </c>
      <c r="H20" s="151"/>
      <c r="I20" s="152">
        <v>466546</v>
      </c>
      <c r="J20" s="152"/>
    </row>
    <row r="21" spans="1:10" ht="21" customHeight="1">
      <c r="A21" s="97" t="s">
        <v>76</v>
      </c>
      <c r="B21" s="97"/>
      <c r="C21" s="97"/>
      <c r="D21" s="97"/>
      <c r="E21" s="144">
        <v>0</v>
      </c>
      <c r="F21" s="144"/>
      <c r="G21" s="144">
        <v>0</v>
      </c>
      <c r="H21" s="144"/>
      <c r="I21" s="145">
        <v>0</v>
      </c>
      <c r="J21" s="145"/>
    </row>
    <row r="22" spans="1:10" ht="16.5" customHeight="1">
      <c r="A22" s="97" t="s">
        <v>77</v>
      </c>
      <c r="B22" s="97"/>
      <c r="C22" s="97"/>
      <c r="D22" s="97"/>
      <c r="E22" s="144">
        <v>0</v>
      </c>
      <c r="F22" s="144"/>
      <c r="G22" s="144">
        <v>0</v>
      </c>
      <c r="H22" s="144"/>
      <c r="I22" s="145">
        <v>0</v>
      </c>
      <c r="J22" s="145"/>
    </row>
    <row r="23" spans="1:7" ht="36.75" customHeight="1">
      <c r="A23" s="1"/>
      <c r="B23" s="1"/>
      <c r="C23" s="1"/>
      <c r="D23" s="1"/>
      <c r="E23" s="1"/>
      <c r="F23" s="1"/>
      <c r="G23" s="1"/>
    </row>
    <row r="24" spans="1:8" ht="12">
      <c r="A24" s="123" t="s">
        <v>78</v>
      </c>
      <c r="B24" s="123"/>
      <c r="C24" s="123"/>
      <c r="D24" s="1"/>
      <c r="E24" s="1"/>
      <c r="G24" s="83"/>
      <c r="H24" s="1" t="s">
        <v>205</v>
      </c>
    </row>
  </sheetData>
  <sheetProtection/>
  <mergeCells count="58">
    <mergeCell ref="E22:F22"/>
    <mergeCell ref="G22:H22"/>
    <mergeCell ref="I22:J22"/>
    <mergeCell ref="A8:J8"/>
    <mergeCell ref="E20:F20"/>
    <mergeCell ref="G20:H20"/>
    <mergeCell ref="I20:J20"/>
    <mergeCell ref="E21:F21"/>
    <mergeCell ref="G21:H21"/>
    <mergeCell ref="I21:J21"/>
    <mergeCell ref="E18:F18"/>
    <mergeCell ref="G18:H18"/>
    <mergeCell ref="I18:J18"/>
    <mergeCell ref="E19:F19"/>
    <mergeCell ref="G19:H19"/>
    <mergeCell ref="I19:J19"/>
    <mergeCell ref="E16:F16"/>
    <mergeCell ref="G16:H16"/>
    <mergeCell ref="I16:J16"/>
    <mergeCell ref="E17:F17"/>
    <mergeCell ref="G17:H17"/>
    <mergeCell ref="I17:J17"/>
    <mergeCell ref="E14:F14"/>
    <mergeCell ref="G14:H14"/>
    <mergeCell ref="I14:J14"/>
    <mergeCell ref="E15:F15"/>
    <mergeCell ref="G15:H15"/>
    <mergeCell ref="I15:J15"/>
    <mergeCell ref="E12:F12"/>
    <mergeCell ref="G12:H12"/>
    <mergeCell ref="I12:J12"/>
    <mergeCell ref="E13:F13"/>
    <mergeCell ref="G13:H13"/>
    <mergeCell ref="I13:J13"/>
    <mergeCell ref="E10:F10"/>
    <mergeCell ref="G10:H10"/>
    <mergeCell ref="I10:J10"/>
    <mergeCell ref="E11:F11"/>
    <mergeCell ref="G11:H11"/>
    <mergeCell ref="I11:J11"/>
    <mergeCell ref="A22:D22"/>
    <mergeCell ref="A24:C24"/>
    <mergeCell ref="F3:J3"/>
    <mergeCell ref="F4:J4"/>
    <mergeCell ref="F5:J5"/>
    <mergeCell ref="F6:J6"/>
    <mergeCell ref="A16:D16"/>
    <mergeCell ref="A17:D17"/>
    <mergeCell ref="A18:D18"/>
    <mergeCell ref="A19:D19"/>
    <mergeCell ref="A20:D20"/>
    <mergeCell ref="A21:D21"/>
    <mergeCell ref="B10:D10"/>
    <mergeCell ref="A11:D11"/>
    <mergeCell ref="A12:D12"/>
    <mergeCell ref="A13:D13"/>
    <mergeCell ref="A14:D14"/>
    <mergeCell ref="A15:D1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J29"/>
  <sheetViews>
    <sheetView zoomScalePageLayoutView="0" workbookViewId="0" topLeftCell="A1">
      <selection activeCell="N17" sqref="N17"/>
    </sheetView>
  </sheetViews>
  <sheetFormatPr defaultColWidth="9.140625" defaultRowHeight="15"/>
  <cols>
    <col min="1" max="3" width="9.140625" style="3" customWidth="1"/>
    <col min="4" max="4" width="15.140625" style="3" customWidth="1"/>
    <col min="5" max="5" width="8.57421875" style="3" customWidth="1"/>
    <col min="6" max="6" width="4.57421875" style="3" customWidth="1"/>
    <col min="7" max="7" width="7.421875" style="3" customWidth="1"/>
    <col min="8" max="8" width="6.7109375" style="3" customWidth="1"/>
    <col min="9" max="9" width="0.5625" style="3" customWidth="1"/>
    <col min="10" max="10" width="11.140625" style="3" customWidth="1"/>
    <col min="11" max="16384" width="9.140625" style="3" customWidth="1"/>
  </cols>
  <sheetData>
    <row r="1" spans="1:10" ht="12">
      <c r="A1" s="1"/>
      <c r="B1" s="1"/>
      <c r="C1" s="1"/>
      <c r="D1" s="1"/>
      <c r="E1" s="1"/>
      <c r="F1" s="123" t="s">
        <v>249</v>
      </c>
      <c r="G1" s="123"/>
      <c r="H1" s="123"/>
      <c r="I1" s="123"/>
      <c r="J1" s="123"/>
    </row>
    <row r="2" spans="1:10" ht="12">
      <c r="A2" s="1"/>
      <c r="B2" s="1"/>
      <c r="C2" s="1"/>
      <c r="D2" s="1"/>
      <c r="E2" s="1"/>
      <c r="F2" s="123" t="s">
        <v>0</v>
      </c>
      <c r="G2" s="123"/>
      <c r="H2" s="123"/>
      <c r="I2" s="123"/>
      <c r="J2" s="123"/>
    </row>
    <row r="3" spans="1:10" ht="12">
      <c r="A3" s="1"/>
      <c r="B3" s="1"/>
      <c r="C3" s="1"/>
      <c r="D3" s="1"/>
      <c r="E3" s="1"/>
      <c r="F3" s="123" t="s">
        <v>238</v>
      </c>
      <c r="G3" s="123"/>
      <c r="H3" s="123"/>
      <c r="I3" s="123"/>
      <c r="J3" s="123"/>
    </row>
    <row r="4" spans="1:10" ht="12">
      <c r="A4" s="1"/>
      <c r="B4" s="1"/>
      <c r="C4" s="1"/>
      <c r="D4" s="1"/>
      <c r="E4" s="1"/>
      <c r="F4" s="124" t="s">
        <v>234</v>
      </c>
      <c r="G4" s="124"/>
      <c r="H4" s="124"/>
      <c r="I4" s="124"/>
      <c r="J4" s="124"/>
    </row>
    <row r="5" spans="1:10" ht="12">
      <c r="A5" s="1"/>
      <c r="B5" s="1"/>
      <c r="C5" s="1"/>
      <c r="D5" s="1"/>
      <c r="E5" s="1"/>
      <c r="F5" s="1"/>
      <c r="G5" s="1"/>
      <c r="H5" s="1"/>
      <c r="I5" s="1"/>
      <c r="J5" s="1"/>
    </row>
    <row r="6" spans="1:10" ht="30" customHeight="1">
      <c r="A6" s="108" t="s">
        <v>209</v>
      </c>
      <c r="B6" s="108"/>
      <c r="C6" s="108"/>
      <c r="D6" s="108"/>
      <c r="E6" s="108"/>
      <c r="F6" s="108"/>
      <c r="G6" s="108"/>
      <c r="H6" s="108"/>
      <c r="I6" s="108"/>
      <c r="J6" s="108"/>
    </row>
    <row r="7" spans="1:10" ht="12">
      <c r="A7" s="1"/>
      <c r="B7" s="1"/>
      <c r="C7" s="108"/>
      <c r="D7" s="108"/>
      <c r="E7" s="108"/>
      <c r="F7" s="108"/>
      <c r="G7" s="108"/>
      <c r="H7" s="108"/>
      <c r="I7" s="108"/>
      <c r="J7" s="1"/>
    </row>
    <row r="8" spans="1:10" ht="12">
      <c r="A8" s="1"/>
      <c r="B8" s="1"/>
      <c r="C8" s="1"/>
      <c r="D8" s="1"/>
      <c r="E8" s="1"/>
      <c r="F8" s="1"/>
      <c r="G8" s="1"/>
      <c r="H8" s="1"/>
      <c r="I8" s="1"/>
      <c r="J8" s="1"/>
    </row>
    <row r="9" spans="1:10" ht="40.5" customHeight="1">
      <c r="A9" s="82" t="s">
        <v>1</v>
      </c>
      <c r="B9" s="109" t="s">
        <v>2</v>
      </c>
      <c r="C9" s="109"/>
      <c r="D9" s="109"/>
      <c r="E9" s="110" t="s">
        <v>3</v>
      </c>
      <c r="F9" s="110"/>
      <c r="G9" s="110" t="s">
        <v>4</v>
      </c>
      <c r="H9" s="110"/>
      <c r="I9" s="111" t="s">
        <v>5</v>
      </c>
      <c r="J9" s="111"/>
    </row>
    <row r="10" spans="1:10" ht="14.25" customHeight="1">
      <c r="A10" s="107" t="s">
        <v>6</v>
      </c>
      <c r="B10" s="107"/>
      <c r="C10" s="107"/>
      <c r="D10" s="107"/>
      <c r="E10" s="155">
        <v>2004703</v>
      </c>
      <c r="F10" s="155"/>
      <c r="G10" s="155">
        <v>0</v>
      </c>
      <c r="H10" s="155"/>
      <c r="I10" s="156">
        <v>2004703</v>
      </c>
      <c r="J10" s="156"/>
    </row>
    <row r="11" spans="1:10" ht="14.25" customHeight="1">
      <c r="A11" s="97" t="s">
        <v>83</v>
      </c>
      <c r="B11" s="97"/>
      <c r="C11" s="97"/>
      <c r="D11" s="97"/>
      <c r="E11" s="155">
        <v>2004703</v>
      </c>
      <c r="F11" s="155"/>
      <c r="G11" s="155">
        <v>0</v>
      </c>
      <c r="H11" s="155"/>
      <c r="I11" s="156">
        <v>2004703</v>
      </c>
      <c r="J11" s="156"/>
    </row>
    <row r="12" spans="1:10" ht="18" customHeight="1">
      <c r="A12" s="100" t="s">
        <v>207</v>
      </c>
      <c r="B12" s="100"/>
      <c r="C12" s="100"/>
      <c r="D12" s="100"/>
      <c r="E12" s="153">
        <v>2004703</v>
      </c>
      <c r="F12" s="153"/>
      <c r="G12" s="153">
        <v>0</v>
      </c>
      <c r="H12" s="153"/>
      <c r="I12" s="154">
        <v>2004703</v>
      </c>
      <c r="J12" s="154"/>
    </row>
    <row r="13" spans="1:10" ht="27" customHeight="1">
      <c r="A13" s="100" t="s">
        <v>208</v>
      </c>
      <c r="B13" s="100"/>
      <c r="C13" s="100"/>
      <c r="D13" s="100"/>
      <c r="E13" s="153">
        <v>2004703</v>
      </c>
      <c r="F13" s="153"/>
      <c r="G13" s="153">
        <v>0</v>
      </c>
      <c r="H13" s="153"/>
      <c r="I13" s="154">
        <v>2004703</v>
      </c>
      <c r="J13" s="154"/>
    </row>
    <row r="14" spans="1:10" ht="27" customHeight="1">
      <c r="A14" s="97" t="s">
        <v>16</v>
      </c>
      <c r="B14" s="97"/>
      <c r="C14" s="97"/>
      <c r="D14" s="97"/>
      <c r="E14" s="144">
        <v>2004703</v>
      </c>
      <c r="F14" s="144"/>
      <c r="G14" s="144">
        <v>0</v>
      </c>
      <c r="H14" s="144"/>
      <c r="I14" s="145">
        <v>2004703</v>
      </c>
      <c r="J14" s="145"/>
    </row>
    <row r="15" spans="1:10" ht="14.25" customHeight="1">
      <c r="A15" s="97" t="s">
        <v>25</v>
      </c>
      <c r="B15" s="97"/>
      <c r="C15" s="97"/>
      <c r="D15" s="97"/>
      <c r="E15" s="144">
        <v>1833607</v>
      </c>
      <c r="F15" s="144"/>
      <c r="G15" s="144">
        <v>0</v>
      </c>
      <c r="H15" s="144"/>
      <c r="I15" s="145">
        <v>1833607</v>
      </c>
      <c r="J15" s="145"/>
    </row>
    <row r="16" spans="1:10" ht="14.25" customHeight="1">
      <c r="A16" s="97" t="s">
        <v>33</v>
      </c>
      <c r="B16" s="97"/>
      <c r="C16" s="97"/>
      <c r="D16" s="97"/>
      <c r="E16" s="144">
        <v>1833607</v>
      </c>
      <c r="F16" s="144"/>
      <c r="G16" s="144">
        <v>0</v>
      </c>
      <c r="H16" s="144"/>
      <c r="I16" s="145">
        <v>1833607</v>
      </c>
      <c r="J16" s="145"/>
    </row>
    <row r="17" spans="1:10" ht="14.25" customHeight="1">
      <c r="A17" s="97" t="s">
        <v>87</v>
      </c>
      <c r="B17" s="97"/>
      <c r="C17" s="97"/>
      <c r="D17" s="97"/>
      <c r="E17" s="144">
        <v>1833607</v>
      </c>
      <c r="F17" s="144"/>
      <c r="G17" s="144">
        <v>0</v>
      </c>
      <c r="H17" s="144"/>
      <c r="I17" s="145">
        <v>1833607</v>
      </c>
      <c r="J17" s="145"/>
    </row>
    <row r="18" spans="1:10" ht="27" customHeight="1">
      <c r="A18" s="100" t="s">
        <v>111</v>
      </c>
      <c r="B18" s="100"/>
      <c r="C18" s="100"/>
      <c r="D18" s="100"/>
      <c r="E18" s="151">
        <v>1833607</v>
      </c>
      <c r="F18" s="151"/>
      <c r="G18" s="151">
        <v>0</v>
      </c>
      <c r="H18" s="151"/>
      <c r="I18" s="152">
        <v>1833607</v>
      </c>
      <c r="J18" s="152"/>
    </row>
    <row r="19" spans="1:10" ht="21.75" customHeight="1">
      <c r="A19" s="97" t="s">
        <v>68</v>
      </c>
      <c r="B19" s="97"/>
      <c r="C19" s="97"/>
      <c r="D19" s="97"/>
      <c r="E19" s="144">
        <v>171096</v>
      </c>
      <c r="F19" s="144"/>
      <c r="G19" s="144">
        <v>0</v>
      </c>
      <c r="H19" s="144"/>
      <c r="I19" s="145">
        <v>171096</v>
      </c>
      <c r="J19" s="145"/>
    </row>
    <row r="20" spans="1:10" ht="24" customHeight="1">
      <c r="A20" s="97" t="s">
        <v>72</v>
      </c>
      <c r="B20" s="97"/>
      <c r="C20" s="97"/>
      <c r="D20" s="97"/>
      <c r="E20" s="144">
        <v>171096</v>
      </c>
      <c r="F20" s="144"/>
      <c r="G20" s="144">
        <v>0</v>
      </c>
      <c r="H20" s="144"/>
      <c r="I20" s="145">
        <v>171096</v>
      </c>
      <c r="J20" s="145"/>
    </row>
    <row r="21" spans="1:10" ht="27" customHeight="1">
      <c r="A21" s="97" t="s">
        <v>112</v>
      </c>
      <c r="B21" s="97"/>
      <c r="C21" s="97"/>
      <c r="D21" s="97"/>
      <c r="E21" s="144">
        <v>10000</v>
      </c>
      <c r="F21" s="144"/>
      <c r="G21" s="144">
        <v>0</v>
      </c>
      <c r="H21" s="144"/>
      <c r="I21" s="145">
        <v>10000</v>
      </c>
      <c r="J21" s="145"/>
    </row>
    <row r="22" spans="1:10" ht="18.75" customHeight="1">
      <c r="A22" s="97" t="s">
        <v>113</v>
      </c>
      <c r="B22" s="97"/>
      <c r="C22" s="97"/>
      <c r="D22" s="97"/>
      <c r="E22" s="144">
        <v>161096</v>
      </c>
      <c r="F22" s="144"/>
      <c r="G22" s="144">
        <v>0</v>
      </c>
      <c r="H22" s="144"/>
      <c r="I22" s="145">
        <v>161096</v>
      </c>
      <c r="J22" s="145"/>
    </row>
    <row r="23" spans="1:10" ht="22.5" customHeight="1">
      <c r="A23" s="100" t="s">
        <v>6</v>
      </c>
      <c r="B23" s="100"/>
      <c r="C23" s="100"/>
      <c r="D23" s="100"/>
      <c r="E23" s="151">
        <v>2004703</v>
      </c>
      <c r="F23" s="151"/>
      <c r="G23" s="151">
        <v>0</v>
      </c>
      <c r="H23" s="151"/>
      <c r="I23" s="152">
        <v>2004703</v>
      </c>
      <c r="J23" s="152"/>
    </row>
    <row r="24" spans="1:10" ht="19.5" customHeight="1">
      <c r="A24" s="100" t="s">
        <v>16</v>
      </c>
      <c r="B24" s="100"/>
      <c r="C24" s="100"/>
      <c r="D24" s="100"/>
      <c r="E24" s="151">
        <v>2004703</v>
      </c>
      <c r="F24" s="151"/>
      <c r="G24" s="151">
        <v>0</v>
      </c>
      <c r="H24" s="151"/>
      <c r="I24" s="152">
        <v>2004703</v>
      </c>
      <c r="J24" s="152"/>
    </row>
    <row r="25" spans="1:10" ht="27" customHeight="1">
      <c r="A25" s="97" t="s">
        <v>76</v>
      </c>
      <c r="B25" s="97"/>
      <c r="C25" s="97"/>
      <c r="D25" s="97"/>
      <c r="E25" s="144">
        <v>0</v>
      </c>
      <c r="F25" s="144"/>
      <c r="G25" s="144">
        <v>0</v>
      </c>
      <c r="H25" s="144"/>
      <c r="I25" s="145">
        <v>0</v>
      </c>
      <c r="J25" s="145"/>
    </row>
    <row r="26" spans="1:10" ht="27" customHeight="1">
      <c r="A26" s="97" t="s">
        <v>77</v>
      </c>
      <c r="B26" s="97"/>
      <c r="C26" s="97"/>
      <c r="D26" s="97"/>
      <c r="E26" s="144">
        <v>0</v>
      </c>
      <c r="F26" s="144"/>
      <c r="G26" s="144">
        <v>0</v>
      </c>
      <c r="H26" s="144"/>
      <c r="I26" s="145">
        <v>0</v>
      </c>
      <c r="J26" s="145"/>
    </row>
    <row r="29" spans="1:10" ht="12">
      <c r="A29" s="123" t="s">
        <v>78</v>
      </c>
      <c r="B29" s="123"/>
      <c r="C29" s="123"/>
      <c r="D29" s="1"/>
      <c r="E29" s="1"/>
      <c r="F29" s="1"/>
      <c r="G29" s="1"/>
      <c r="H29" s="140" t="s">
        <v>205</v>
      </c>
      <c r="I29" s="140"/>
      <c r="J29" s="140"/>
    </row>
  </sheetData>
  <sheetProtection/>
  <mergeCells count="80">
    <mergeCell ref="A29:C29"/>
    <mergeCell ref="H29:J29"/>
    <mergeCell ref="F1:J1"/>
    <mergeCell ref="F2:J2"/>
    <mergeCell ref="F3:J3"/>
    <mergeCell ref="F4:J4"/>
    <mergeCell ref="C7:I7"/>
    <mergeCell ref="A6:J6"/>
    <mergeCell ref="B9:D9"/>
    <mergeCell ref="E9:F9"/>
    <mergeCell ref="G9:H9"/>
    <mergeCell ref="I9:J9"/>
    <mergeCell ref="A10:D10"/>
    <mergeCell ref="E10:F10"/>
    <mergeCell ref="G10:H10"/>
    <mergeCell ref="I10:J10"/>
    <mergeCell ref="A14:D14"/>
    <mergeCell ref="E14:F14"/>
    <mergeCell ref="G14:H14"/>
    <mergeCell ref="I14:J14"/>
    <mergeCell ref="A15:D15"/>
    <mergeCell ref="E15:F15"/>
    <mergeCell ref="G15:H15"/>
    <mergeCell ref="I15:J15"/>
    <mergeCell ref="G12:H12"/>
    <mergeCell ref="I12:J12"/>
    <mergeCell ref="A13:D13"/>
    <mergeCell ref="E13:F13"/>
    <mergeCell ref="G13:H13"/>
    <mergeCell ref="I13:J13"/>
    <mergeCell ref="A20:D20"/>
    <mergeCell ref="E20:F20"/>
    <mergeCell ref="G20:H20"/>
    <mergeCell ref="I20:J20"/>
    <mergeCell ref="A11:D11"/>
    <mergeCell ref="E11:F11"/>
    <mergeCell ref="G11:H11"/>
    <mergeCell ref="I11:J11"/>
    <mergeCell ref="A12:D12"/>
    <mergeCell ref="E12:F12"/>
    <mergeCell ref="A18:D18"/>
    <mergeCell ref="E18:F18"/>
    <mergeCell ref="G18:H18"/>
    <mergeCell ref="I18:J18"/>
    <mergeCell ref="A19:D19"/>
    <mergeCell ref="E19:F19"/>
    <mergeCell ref="G19:H19"/>
    <mergeCell ref="I19:J19"/>
    <mergeCell ref="A16:D16"/>
    <mergeCell ref="E16:F16"/>
    <mergeCell ref="G16:H16"/>
    <mergeCell ref="I16:J16"/>
    <mergeCell ref="A17:D17"/>
    <mergeCell ref="E17:F17"/>
    <mergeCell ref="G17:H17"/>
    <mergeCell ref="I17:J17"/>
    <mergeCell ref="A24:D24"/>
    <mergeCell ref="E24:F24"/>
    <mergeCell ref="G24:H24"/>
    <mergeCell ref="I24:J24"/>
    <mergeCell ref="A25:D25"/>
    <mergeCell ref="E25:F25"/>
    <mergeCell ref="G25:H25"/>
    <mergeCell ref="I25:J25"/>
    <mergeCell ref="G22:H22"/>
    <mergeCell ref="I22:J22"/>
    <mergeCell ref="A23:D23"/>
    <mergeCell ref="E23:F23"/>
    <mergeCell ref="G23:H23"/>
    <mergeCell ref="I23:J23"/>
    <mergeCell ref="A26:D26"/>
    <mergeCell ref="E26:F26"/>
    <mergeCell ref="G26:H26"/>
    <mergeCell ref="I26:J26"/>
    <mergeCell ref="A21:D21"/>
    <mergeCell ref="E21:F21"/>
    <mergeCell ref="G21:H21"/>
    <mergeCell ref="I21:J21"/>
    <mergeCell ref="A22:D22"/>
    <mergeCell ref="E22:F22"/>
  </mergeCells>
  <printOptions/>
  <pageMargins left="0.84"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C000"/>
  </sheetPr>
  <dimension ref="A1:L27"/>
  <sheetViews>
    <sheetView tabSelected="1" zoomScalePageLayoutView="0" workbookViewId="0" topLeftCell="A1">
      <selection activeCell="N15" sqref="N15"/>
    </sheetView>
  </sheetViews>
  <sheetFormatPr defaultColWidth="9.140625" defaultRowHeight="15"/>
  <cols>
    <col min="1" max="3" width="9.140625" style="3" customWidth="1"/>
    <col min="4" max="4" width="11.421875" style="3" customWidth="1"/>
    <col min="5" max="5" width="9.140625" style="3" customWidth="1"/>
    <col min="6" max="6" width="6.8515625" style="3" customWidth="1"/>
    <col min="7" max="7" width="9.140625" style="3" customWidth="1"/>
    <col min="8" max="8" width="14.00390625" style="3" customWidth="1"/>
    <col min="9" max="9" width="1.8515625" style="3" customWidth="1"/>
    <col min="10" max="10" width="0.71875" style="3" customWidth="1"/>
    <col min="11" max="11" width="10.28125" style="3" customWidth="1"/>
    <col min="12" max="16384" width="9.140625" style="3" customWidth="1"/>
  </cols>
  <sheetData>
    <row r="1" spans="7:11" ht="15" customHeight="1">
      <c r="G1" s="112" t="s">
        <v>250</v>
      </c>
      <c r="H1" s="113"/>
      <c r="I1" s="113"/>
      <c r="J1" s="113"/>
      <c r="K1" s="114"/>
    </row>
    <row r="2" spans="7:11" ht="15" customHeight="1">
      <c r="G2" s="112" t="s">
        <v>195</v>
      </c>
      <c r="H2" s="113"/>
      <c r="I2" s="113"/>
      <c r="J2" s="113"/>
      <c r="K2" s="114"/>
    </row>
    <row r="3" spans="7:11" ht="15" customHeight="1">
      <c r="G3" s="112" t="s">
        <v>261</v>
      </c>
      <c r="H3" s="113"/>
      <c r="I3" s="113"/>
      <c r="J3" s="113"/>
      <c r="K3" s="114"/>
    </row>
    <row r="4" spans="7:11" ht="15" customHeight="1">
      <c r="G4" s="115" t="s">
        <v>262</v>
      </c>
      <c r="H4" s="116"/>
      <c r="I4" s="116"/>
      <c r="J4" s="116"/>
      <c r="K4" s="117"/>
    </row>
    <row r="6" spans="1:11" ht="30" customHeight="1">
      <c r="A6" s="108" t="s">
        <v>220</v>
      </c>
      <c r="B6" s="108"/>
      <c r="C6" s="108"/>
      <c r="D6" s="108"/>
      <c r="E6" s="108"/>
      <c r="F6" s="108"/>
      <c r="G6" s="108"/>
      <c r="H6" s="108"/>
      <c r="I6" s="108"/>
      <c r="J6" s="108"/>
      <c r="K6" s="108"/>
    </row>
    <row r="7" spans="1:11" ht="12">
      <c r="A7" s="1"/>
      <c r="B7" s="1"/>
      <c r="C7" s="108"/>
      <c r="D7" s="108"/>
      <c r="E7" s="108"/>
      <c r="F7" s="108"/>
      <c r="G7" s="108"/>
      <c r="H7" s="108"/>
      <c r="I7" s="108"/>
      <c r="J7" s="1"/>
      <c r="K7" s="1"/>
    </row>
    <row r="8" spans="1:12" ht="30" customHeight="1">
      <c r="A8" s="86" t="s">
        <v>1</v>
      </c>
      <c r="B8" s="109" t="s">
        <v>2</v>
      </c>
      <c r="C8" s="109"/>
      <c r="D8" s="109"/>
      <c r="E8" s="109"/>
      <c r="F8" s="110" t="s">
        <v>3</v>
      </c>
      <c r="G8" s="110"/>
      <c r="H8" s="85" t="s">
        <v>4</v>
      </c>
      <c r="I8" s="111" t="s">
        <v>5</v>
      </c>
      <c r="J8" s="111"/>
      <c r="K8" s="111"/>
      <c r="L8" s="38"/>
    </row>
    <row r="9" spans="1:12" ht="14.25" customHeight="1">
      <c r="A9" s="107" t="s">
        <v>6</v>
      </c>
      <c r="B9" s="107"/>
      <c r="C9" s="107"/>
      <c r="D9" s="107"/>
      <c r="E9" s="107"/>
      <c r="F9" s="155">
        <v>5000</v>
      </c>
      <c r="G9" s="155"/>
      <c r="H9" s="91">
        <v>0</v>
      </c>
      <c r="I9" s="156">
        <v>5000</v>
      </c>
      <c r="J9" s="156"/>
      <c r="K9" s="156"/>
      <c r="L9" s="38"/>
    </row>
    <row r="10" spans="1:12" ht="23.25" customHeight="1">
      <c r="A10" s="97" t="s">
        <v>83</v>
      </c>
      <c r="B10" s="97"/>
      <c r="C10" s="97"/>
      <c r="D10" s="97"/>
      <c r="E10" s="97"/>
      <c r="F10" s="155">
        <v>5000</v>
      </c>
      <c r="G10" s="155"/>
      <c r="H10" s="91">
        <v>0</v>
      </c>
      <c r="I10" s="156">
        <v>5000</v>
      </c>
      <c r="J10" s="156"/>
      <c r="K10" s="156"/>
      <c r="L10" s="38"/>
    </row>
    <row r="11" spans="1:12" ht="42" customHeight="1">
      <c r="A11" s="100" t="s">
        <v>84</v>
      </c>
      <c r="B11" s="100"/>
      <c r="C11" s="100"/>
      <c r="D11" s="100"/>
      <c r="E11" s="100"/>
      <c r="F11" s="153">
        <v>5000</v>
      </c>
      <c r="G11" s="153"/>
      <c r="H11" s="92">
        <v>0</v>
      </c>
      <c r="I11" s="154">
        <v>5000</v>
      </c>
      <c r="J11" s="154"/>
      <c r="K11" s="154"/>
      <c r="L11" s="38"/>
    </row>
    <row r="12" spans="1:12" ht="30" customHeight="1">
      <c r="A12" s="100" t="s">
        <v>85</v>
      </c>
      <c r="B12" s="100"/>
      <c r="C12" s="100"/>
      <c r="D12" s="100"/>
      <c r="E12" s="100"/>
      <c r="F12" s="153">
        <v>5000</v>
      </c>
      <c r="G12" s="153"/>
      <c r="H12" s="92">
        <v>0</v>
      </c>
      <c r="I12" s="154">
        <v>5000</v>
      </c>
      <c r="J12" s="154"/>
      <c r="K12" s="154"/>
      <c r="L12" s="38"/>
    </row>
    <row r="13" spans="1:12" ht="30" customHeight="1">
      <c r="A13" s="100" t="s">
        <v>86</v>
      </c>
      <c r="B13" s="100"/>
      <c r="C13" s="100"/>
      <c r="D13" s="100"/>
      <c r="E13" s="100"/>
      <c r="F13" s="153">
        <v>5000</v>
      </c>
      <c r="G13" s="153"/>
      <c r="H13" s="92">
        <v>0</v>
      </c>
      <c r="I13" s="154">
        <v>5000</v>
      </c>
      <c r="J13" s="154"/>
      <c r="K13" s="154"/>
      <c r="L13" s="38"/>
    </row>
    <row r="14" spans="1:12" ht="18.75" customHeight="1">
      <c r="A14" s="97" t="s">
        <v>11</v>
      </c>
      <c r="B14" s="97"/>
      <c r="C14" s="97"/>
      <c r="D14" s="97"/>
      <c r="E14" s="97"/>
      <c r="F14" s="155">
        <v>0</v>
      </c>
      <c r="G14" s="155"/>
      <c r="H14" s="91">
        <v>3000</v>
      </c>
      <c r="I14" s="156">
        <v>3000</v>
      </c>
      <c r="J14" s="156"/>
      <c r="K14" s="156"/>
      <c r="L14" s="38"/>
    </row>
    <row r="15" spans="1:12" ht="30" customHeight="1">
      <c r="A15" s="100" t="s">
        <v>12</v>
      </c>
      <c r="B15" s="100"/>
      <c r="C15" s="100"/>
      <c r="D15" s="100"/>
      <c r="E15" s="100"/>
      <c r="F15" s="153">
        <v>0</v>
      </c>
      <c r="G15" s="153"/>
      <c r="H15" s="92">
        <v>3000</v>
      </c>
      <c r="I15" s="154">
        <v>3000</v>
      </c>
      <c r="J15" s="154"/>
      <c r="K15" s="154"/>
      <c r="L15" s="38"/>
    </row>
    <row r="16" spans="1:12" ht="29.25" customHeight="1">
      <c r="A16" s="100" t="s">
        <v>13</v>
      </c>
      <c r="B16" s="100"/>
      <c r="C16" s="100"/>
      <c r="D16" s="100"/>
      <c r="E16" s="100"/>
      <c r="F16" s="153">
        <v>0</v>
      </c>
      <c r="G16" s="153"/>
      <c r="H16" s="92">
        <v>3000</v>
      </c>
      <c r="I16" s="154">
        <v>3000</v>
      </c>
      <c r="J16" s="154"/>
      <c r="K16" s="154"/>
      <c r="L16" s="38"/>
    </row>
    <row r="17" spans="1:12" ht="16.5" customHeight="1">
      <c r="A17" s="97" t="s">
        <v>16</v>
      </c>
      <c r="B17" s="97"/>
      <c r="C17" s="97"/>
      <c r="D17" s="97"/>
      <c r="E17" s="97"/>
      <c r="F17" s="144">
        <v>5000</v>
      </c>
      <c r="G17" s="144"/>
      <c r="H17" s="90">
        <v>3000</v>
      </c>
      <c r="I17" s="145">
        <v>8000</v>
      </c>
      <c r="J17" s="145"/>
      <c r="K17" s="145"/>
      <c r="L17" s="38"/>
    </row>
    <row r="18" spans="1:12" ht="16.5" customHeight="1">
      <c r="A18" s="97" t="s">
        <v>25</v>
      </c>
      <c r="B18" s="97"/>
      <c r="C18" s="97"/>
      <c r="D18" s="97"/>
      <c r="E18" s="97"/>
      <c r="F18" s="144">
        <v>5000</v>
      </c>
      <c r="G18" s="144"/>
      <c r="H18" s="90">
        <v>3000</v>
      </c>
      <c r="I18" s="145">
        <v>8000</v>
      </c>
      <c r="J18" s="145"/>
      <c r="K18" s="145"/>
      <c r="L18" s="38"/>
    </row>
    <row r="19" spans="1:12" ht="16.5" customHeight="1">
      <c r="A19" s="97" t="s">
        <v>33</v>
      </c>
      <c r="B19" s="97"/>
      <c r="C19" s="97"/>
      <c r="D19" s="97"/>
      <c r="E19" s="97"/>
      <c r="F19" s="144">
        <v>5000</v>
      </c>
      <c r="G19" s="144"/>
      <c r="H19" s="90">
        <v>3000</v>
      </c>
      <c r="I19" s="145">
        <v>8000</v>
      </c>
      <c r="J19" s="145"/>
      <c r="K19" s="145"/>
      <c r="L19" s="38"/>
    </row>
    <row r="20" spans="1:12" ht="17.25" customHeight="1">
      <c r="A20" s="97" t="s">
        <v>52</v>
      </c>
      <c r="B20" s="97"/>
      <c r="C20" s="97"/>
      <c r="D20" s="97"/>
      <c r="E20" s="97"/>
      <c r="F20" s="144">
        <v>5000</v>
      </c>
      <c r="G20" s="144"/>
      <c r="H20" s="90">
        <v>3000</v>
      </c>
      <c r="I20" s="145">
        <v>8000</v>
      </c>
      <c r="J20" s="145"/>
      <c r="K20" s="145"/>
      <c r="L20" s="38"/>
    </row>
    <row r="21" spans="1:12" ht="18.75" customHeight="1">
      <c r="A21" s="100" t="s">
        <v>53</v>
      </c>
      <c r="B21" s="100"/>
      <c r="C21" s="100"/>
      <c r="D21" s="100"/>
      <c r="E21" s="100"/>
      <c r="F21" s="151">
        <v>5000</v>
      </c>
      <c r="G21" s="151"/>
      <c r="H21" s="93">
        <v>3000</v>
      </c>
      <c r="I21" s="152">
        <v>8000</v>
      </c>
      <c r="J21" s="152"/>
      <c r="K21" s="152"/>
      <c r="L21" s="38"/>
    </row>
    <row r="22" spans="1:12" ht="17.25" customHeight="1">
      <c r="A22" s="100" t="s">
        <v>6</v>
      </c>
      <c r="B22" s="100"/>
      <c r="C22" s="100"/>
      <c r="D22" s="100"/>
      <c r="E22" s="100"/>
      <c r="F22" s="151">
        <v>5000</v>
      </c>
      <c r="G22" s="151"/>
      <c r="H22" s="93">
        <v>3000</v>
      </c>
      <c r="I22" s="152">
        <v>8000</v>
      </c>
      <c r="J22" s="152"/>
      <c r="K22" s="152"/>
      <c r="L22" s="38"/>
    </row>
    <row r="23" spans="1:12" ht="15.75" customHeight="1">
      <c r="A23" s="100" t="s">
        <v>16</v>
      </c>
      <c r="B23" s="100"/>
      <c r="C23" s="100"/>
      <c r="D23" s="100"/>
      <c r="E23" s="100"/>
      <c r="F23" s="151">
        <v>5000</v>
      </c>
      <c r="G23" s="151"/>
      <c r="H23" s="93">
        <v>3000</v>
      </c>
      <c r="I23" s="152">
        <v>8000</v>
      </c>
      <c r="J23" s="152"/>
      <c r="K23" s="152"/>
      <c r="L23" s="38"/>
    </row>
    <row r="24" spans="1:12" ht="22.5" customHeight="1">
      <c r="A24" s="97" t="s">
        <v>76</v>
      </c>
      <c r="B24" s="97"/>
      <c r="C24" s="97"/>
      <c r="D24" s="97"/>
      <c r="E24" s="97"/>
      <c r="F24" s="144">
        <v>0</v>
      </c>
      <c r="G24" s="144"/>
      <c r="H24" s="90">
        <v>0</v>
      </c>
      <c r="I24" s="145">
        <v>0</v>
      </c>
      <c r="J24" s="145"/>
      <c r="K24" s="145"/>
      <c r="L24" s="38"/>
    </row>
    <row r="25" spans="1:12" ht="18" customHeight="1">
      <c r="A25" s="97" t="s">
        <v>77</v>
      </c>
      <c r="B25" s="97"/>
      <c r="C25" s="97"/>
      <c r="D25" s="97"/>
      <c r="E25" s="97"/>
      <c r="F25" s="144">
        <v>0</v>
      </c>
      <c r="G25" s="144"/>
      <c r="H25" s="90">
        <v>0</v>
      </c>
      <c r="I25" s="145">
        <v>0</v>
      </c>
      <c r="J25" s="145"/>
      <c r="K25" s="145"/>
      <c r="L25" s="38"/>
    </row>
    <row r="26" ht="27.75" customHeight="1"/>
    <row r="27" spans="1:10" ht="12">
      <c r="A27" s="123" t="s">
        <v>78</v>
      </c>
      <c r="B27" s="123"/>
      <c r="C27" s="123"/>
      <c r="D27" s="1"/>
      <c r="E27" s="1"/>
      <c r="F27" s="1"/>
      <c r="G27" s="1"/>
      <c r="H27" s="140" t="s">
        <v>205</v>
      </c>
      <c r="I27" s="140"/>
      <c r="J27" s="140"/>
    </row>
  </sheetData>
  <sheetProtection/>
  <mergeCells count="62">
    <mergeCell ref="A9:E9"/>
    <mergeCell ref="G1:K1"/>
    <mergeCell ref="G2:K2"/>
    <mergeCell ref="G3:K3"/>
    <mergeCell ref="G4:K4"/>
    <mergeCell ref="B8:E8"/>
    <mergeCell ref="F8:G8"/>
    <mergeCell ref="I8:K8"/>
    <mergeCell ref="F9:G9"/>
    <mergeCell ref="I9:K9"/>
    <mergeCell ref="A27:C27"/>
    <mergeCell ref="H27:J27"/>
    <mergeCell ref="A17:E17"/>
    <mergeCell ref="F17:G17"/>
    <mergeCell ref="I17:K17"/>
    <mergeCell ref="A14:E14"/>
    <mergeCell ref="I22:K22"/>
    <mergeCell ref="A23:E23"/>
    <mergeCell ref="F23:G23"/>
    <mergeCell ref="A16:E16"/>
    <mergeCell ref="A10:E10"/>
    <mergeCell ref="F10:G10"/>
    <mergeCell ref="I10:K10"/>
    <mergeCell ref="I15:K15"/>
    <mergeCell ref="F16:G16"/>
    <mergeCell ref="I16:K16"/>
    <mergeCell ref="A12:E12"/>
    <mergeCell ref="F12:G12"/>
    <mergeCell ref="F11:G11"/>
    <mergeCell ref="I11:K11"/>
    <mergeCell ref="I12:K12"/>
    <mergeCell ref="A11:E11"/>
    <mergeCell ref="F14:G14"/>
    <mergeCell ref="I14:K14"/>
    <mergeCell ref="A15:E15"/>
    <mergeCell ref="F15:G15"/>
    <mergeCell ref="A22:E22"/>
    <mergeCell ref="F22:G22"/>
    <mergeCell ref="A13:E13"/>
    <mergeCell ref="F13:G13"/>
    <mergeCell ref="I19:K19"/>
    <mergeCell ref="I13:K13"/>
    <mergeCell ref="I24:K24"/>
    <mergeCell ref="F18:G18"/>
    <mergeCell ref="I18:K18"/>
    <mergeCell ref="A19:E19"/>
    <mergeCell ref="F19:G19"/>
    <mergeCell ref="I23:K23"/>
    <mergeCell ref="A18:E18"/>
    <mergeCell ref="A21:E21"/>
    <mergeCell ref="F21:G21"/>
    <mergeCell ref="I21:K21"/>
    <mergeCell ref="A6:K6"/>
    <mergeCell ref="A20:E20"/>
    <mergeCell ref="F20:G20"/>
    <mergeCell ref="I20:K20"/>
    <mergeCell ref="A24:E24"/>
    <mergeCell ref="F25:G25"/>
    <mergeCell ref="I25:K25"/>
    <mergeCell ref="C7:I7"/>
    <mergeCell ref="A25:E25"/>
    <mergeCell ref="F24:G24"/>
  </mergeCells>
  <printOptions/>
  <pageMargins left="0.93" right="0.25" top="0.66" bottom="0.3" header="0.53" footer="0.3"/>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rgb="FFFFC000"/>
  </sheetPr>
  <dimension ref="A2:J30"/>
  <sheetViews>
    <sheetView zoomScalePageLayoutView="0" workbookViewId="0" topLeftCell="A1">
      <selection activeCell="M20" sqref="M20"/>
    </sheetView>
  </sheetViews>
  <sheetFormatPr defaultColWidth="9.140625" defaultRowHeight="15"/>
  <cols>
    <col min="1" max="2" width="9.140625" style="3" customWidth="1"/>
    <col min="3" max="3" width="10.8515625" style="3" customWidth="1"/>
    <col min="4" max="4" width="12.140625" style="3" customWidth="1"/>
    <col min="5" max="5" width="13.28125" style="3" customWidth="1"/>
    <col min="6" max="6" width="1.7109375" style="3" customWidth="1"/>
    <col min="7" max="7" width="6.28125" style="3" customWidth="1"/>
    <col min="8" max="8" width="6.7109375" style="3" customWidth="1"/>
    <col min="9" max="9" width="9.140625" style="3" customWidth="1"/>
    <col min="10" max="10" width="4.28125" style="3" customWidth="1"/>
    <col min="11" max="16384" width="9.140625" style="3" customWidth="1"/>
  </cols>
  <sheetData>
    <row r="2" spans="1:10" ht="12">
      <c r="A2" s="1"/>
      <c r="B2" s="1"/>
      <c r="C2" s="1"/>
      <c r="D2" s="1"/>
      <c r="E2" s="1"/>
      <c r="F2" s="123" t="s">
        <v>251</v>
      </c>
      <c r="G2" s="123"/>
      <c r="H2" s="123"/>
      <c r="I2" s="123"/>
      <c r="J2" s="123"/>
    </row>
    <row r="3" spans="1:10" ht="12">
      <c r="A3" s="1"/>
      <c r="B3" s="1"/>
      <c r="C3" s="1"/>
      <c r="D3" s="1"/>
      <c r="E3" s="1"/>
      <c r="F3" s="123" t="s">
        <v>0</v>
      </c>
      <c r="G3" s="123"/>
      <c r="H3" s="123"/>
      <c r="I3" s="123"/>
      <c r="J3" s="123"/>
    </row>
    <row r="4" spans="1:10" ht="12">
      <c r="A4" s="1"/>
      <c r="B4" s="1"/>
      <c r="C4" s="1"/>
      <c r="D4" s="1"/>
      <c r="E4" s="1"/>
      <c r="F4" s="123" t="s">
        <v>239</v>
      </c>
      <c r="G4" s="123"/>
      <c r="H4" s="123"/>
      <c r="I4" s="123"/>
      <c r="J4" s="123"/>
    </row>
    <row r="5" spans="1:10" ht="12">
      <c r="A5" s="1"/>
      <c r="B5" s="1"/>
      <c r="C5" s="1"/>
      <c r="D5" s="1"/>
      <c r="E5" s="1"/>
      <c r="F5" s="124" t="s">
        <v>234</v>
      </c>
      <c r="G5" s="124"/>
      <c r="H5" s="124"/>
      <c r="I5" s="124"/>
      <c r="J5" s="124"/>
    </row>
    <row r="6" spans="1:10" ht="7.5" customHeight="1">
      <c r="A6" s="1"/>
      <c r="B6" s="1"/>
      <c r="C6" s="1"/>
      <c r="D6" s="1"/>
      <c r="E6" s="1"/>
      <c r="F6" s="1"/>
      <c r="G6" s="1"/>
      <c r="H6" s="1"/>
      <c r="I6" s="1"/>
      <c r="J6" s="1"/>
    </row>
    <row r="7" spans="1:10" ht="44.25" customHeight="1">
      <c r="A7" s="108" t="s">
        <v>263</v>
      </c>
      <c r="B7" s="108"/>
      <c r="C7" s="108"/>
      <c r="D7" s="108"/>
      <c r="E7" s="108"/>
      <c r="F7" s="108"/>
      <c r="G7" s="108"/>
      <c r="H7" s="108"/>
      <c r="I7" s="108"/>
      <c r="J7" s="108"/>
    </row>
    <row r="8" spans="1:10" ht="12" hidden="1">
      <c r="A8" s="1"/>
      <c r="B8" s="1"/>
      <c r="C8" s="108"/>
      <c r="D8" s="108"/>
      <c r="E8" s="108"/>
      <c r="F8" s="108"/>
      <c r="G8" s="108"/>
      <c r="H8" s="108"/>
      <c r="I8" s="108"/>
      <c r="J8" s="1"/>
    </row>
    <row r="9" spans="1:10" ht="6.75" customHeight="1">
      <c r="A9" s="1"/>
      <c r="B9" s="1"/>
      <c r="C9" s="1"/>
      <c r="D9" s="1"/>
      <c r="E9" s="1"/>
      <c r="F9" s="1"/>
      <c r="G9" s="1"/>
      <c r="H9" s="1"/>
      <c r="I9" s="1"/>
      <c r="J9" s="1"/>
    </row>
    <row r="10" spans="1:10" ht="53.25" customHeight="1">
      <c r="A10" s="82" t="s">
        <v>1</v>
      </c>
      <c r="B10" s="109" t="s">
        <v>2</v>
      </c>
      <c r="C10" s="109"/>
      <c r="D10" s="109"/>
      <c r="E10" s="110" t="s">
        <v>3</v>
      </c>
      <c r="F10" s="110"/>
      <c r="G10" s="110" t="s">
        <v>4</v>
      </c>
      <c r="H10" s="110"/>
      <c r="I10" s="111" t="s">
        <v>5</v>
      </c>
      <c r="J10" s="111"/>
    </row>
    <row r="11" spans="1:10" ht="14.25" customHeight="1">
      <c r="A11" s="107" t="s">
        <v>6</v>
      </c>
      <c r="B11" s="107"/>
      <c r="C11" s="107"/>
      <c r="D11" s="107"/>
      <c r="E11" s="155">
        <v>15500</v>
      </c>
      <c r="F11" s="155"/>
      <c r="G11" s="155">
        <v>0</v>
      </c>
      <c r="H11" s="155"/>
      <c r="I11" s="156">
        <v>15500</v>
      </c>
      <c r="J11" s="156"/>
    </row>
    <row r="12" spans="1:10" ht="14.25" customHeight="1">
      <c r="A12" s="97" t="s">
        <v>7</v>
      </c>
      <c r="B12" s="97"/>
      <c r="C12" s="97"/>
      <c r="D12" s="97"/>
      <c r="E12" s="155">
        <v>15500</v>
      </c>
      <c r="F12" s="155"/>
      <c r="G12" s="155">
        <v>0</v>
      </c>
      <c r="H12" s="155"/>
      <c r="I12" s="156">
        <v>15500</v>
      </c>
      <c r="J12" s="156"/>
    </row>
    <row r="13" spans="1:10" ht="18.75" customHeight="1">
      <c r="A13" s="97" t="s">
        <v>8</v>
      </c>
      <c r="B13" s="97"/>
      <c r="C13" s="97"/>
      <c r="D13" s="97"/>
      <c r="E13" s="155">
        <v>15500</v>
      </c>
      <c r="F13" s="155"/>
      <c r="G13" s="155">
        <v>0</v>
      </c>
      <c r="H13" s="155"/>
      <c r="I13" s="156">
        <v>15500</v>
      </c>
      <c r="J13" s="156"/>
    </row>
    <row r="14" spans="1:10" ht="36.75" customHeight="1">
      <c r="A14" s="100" t="s">
        <v>9</v>
      </c>
      <c r="B14" s="100"/>
      <c r="C14" s="100"/>
      <c r="D14" s="100"/>
      <c r="E14" s="153">
        <v>15500</v>
      </c>
      <c r="F14" s="153"/>
      <c r="G14" s="153">
        <v>0</v>
      </c>
      <c r="H14" s="153"/>
      <c r="I14" s="154">
        <v>15500</v>
      </c>
      <c r="J14" s="154"/>
    </row>
    <row r="15" spans="1:10" ht="14.25" customHeight="1">
      <c r="A15" s="100" t="s">
        <v>81</v>
      </c>
      <c r="B15" s="100"/>
      <c r="C15" s="100"/>
      <c r="D15" s="100"/>
      <c r="E15" s="153">
        <v>15500</v>
      </c>
      <c r="F15" s="153"/>
      <c r="G15" s="153">
        <v>0</v>
      </c>
      <c r="H15" s="153"/>
      <c r="I15" s="154">
        <v>15500</v>
      </c>
      <c r="J15" s="154"/>
    </row>
    <row r="16" spans="1:10" ht="27.75" customHeight="1">
      <c r="A16" s="100" t="s">
        <v>82</v>
      </c>
      <c r="B16" s="100"/>
      <c r="C16" s="100"/>
      <c r="D16" s="100"/>
      <c r="E16" s="153">
        <v>15500</v>
      </c>
      <c r="F16" s="153"/>
      <c r="G16" s="153">
        <v>0</v>
      </c>
      <c r="H16" s="153"/>
      <c r="I16" s="154">
        <v>15500</v>
      </c>
      <c r="J16" s="154"/>
    </row>
    <row r="17" spans="1:10" ht="18" customHeight="1">
      <c r="A17" s="97" t="s">
        <v>16</v>
      </c>
      <c r="B17" s="97"/>
      <c r="C17" s="97"/>
      <c r="D17" s="97"/>
      <c r="E17" s="144">
        <v>15500</v>
      </c>
      <c r="F17" s="144"/>
      <c r="G17" s="144">
        <v>0</v>
      </c>
      <c r="H17" s="144"/>
      <c r="I17" s="145">
        <v>15500</v>
      </c>
      <c r="J17" s="145"/>
    </row>
    <row r="18" spans="1:10" ht="18.75" customHeight="1">
      <c r="A18" s="97" t="s">
        <v>25</v>
      </c>
      <c r="B18" s="97"/>
      <c r="C18" s="97"/>
      <c r="D18" s="97"/>
      <c r="E18" s="144">
        <v>15500</v>
      </c>
      <c r="F18" s="144"/>
      <c r="G18" s="144">
        <v>0</v>
      </c>
      <c r="H18" s="144"/>
      <c r="I18" s="145">
        <v>15500</v>
      </c>
      <c r="J18" s="145"/>
    </row>
    <row r="19" spans="1:10" ht="18.75" customHeight="1">
      <c r="A19" s="97" t="s">
        <v>33</v>
      </c>
      <c r="B19" s="97"/>
      <c r="C19" s="97"/>
      <c r="D19" s="97"/>
      <c r="E19" s="144">
        <v>15500</v>
      </c>
      <c r="F19" s="144"/>
      <c r="G19" s="144">
        <v>0</v>
      </c>
      <c r="H19" s="144"/>
      <c r="I19" s="145">
        <v>15500</v>
      </c>
      <c r="J19" s="145"/>
    </row>
    <row r="20" spans="1:10" ht="27.75" customHeight="1">
      <c r="A20" s="97" t="s">
        <v>39</v>
      </c>
      <c r="B20" s="97"/>
      <c r="C20" s="97"/>
      <c r="D20" s="97"/>
      <c r="E20" s="144">
        <v>15500</v>
      </c>
      <c r="F20" s="144"/>
      <c r="G20" s="144">
        <v>0</v>
      </c>
      <c r="H20" s="144"/>
      <c r="I20" s="145">
        <v>15500</v>
      </c>
      <c r="J20" s="145"/>
    </row>
    <row r="21" spans="1:10" ht="27.75" customHeight="1">
      <c r="A21" s="100" t="s">
        <v>44</v>
      </c>
      <c r="B21" s="100"/>
      <c r="C21" s="100"/>
      <c r="D21" s="100"/>
      <c r="E21" s="151">
        <v>15500</v>
      </c>
      <c r="F21" s="151"/>
      <c r="G21" s="151">
        <v>0</v>
      </c>
      <c r="H21" s="151"/>
      <c r="I21" s="152">
        <v>15500</v>
      </c>
      <c r="J21" s="152"/>
    </row>
    <row r="22" spans="1:10" ht="18.75" customHeight="1">
      <c r="A22" s="100" t="s">
        <v>6</v>
      </c>
      <c r="B22" s="100"/>
      <c r="C22" s="100"/>
      <c r="D22" s="100"/>
      <c r="E22" s="151">
        <v>15500</v>
      </c>
      <c r="F22" s="151"/>
      <c r="G22" s="151">
        <v>0</v>
      </c>
      <c r="H22" s="151"/>
      <c r="I22" s="152">
        <v>15500</v>
      </c>
      <c r="J22" s="152"/>
    </row>
    <row r="23" spans="1:10" ht="15.75" customHeight="1">
      <c r="A23" s="100" t="s">
        <v>16</v>
      </c>
      <c r="B23" s="100"/>
      <c r="C23" s="100"/>
      <c r="D23" s="100"/>
      <c r="E23" s="151">
        <v>15500</v>
      </c>
      <c r="F23" s="151"/>
      <c r="G23" s="151">
        <v>0</v>
      </c>
      <c r="H23" s="151"/>
      <c r="I23" s="152">
        <v>15500</v>
      </c>
      <c r="J23" s="152"/>
    </row>
    <row r="24" spans="1:10" ht="27.75" customHeight="1">
      <c r="A24" s="97" t="s">
        <v>255</v>
      </c>
      <c r="B24" s="97"/>
      <c r="C24" s="97"/>
      <c r="D24" s="97"/>
      <c r="E24" s="144">
        <v>0</v>
      </c>
      <c r="F24" s="144"/>
      <c r="G24" s="144">
        <v>0</v>
      </c>
      <c r="H24" s="144"/>
      <c r="I24" s="145">
        <v>0</v>
      </c>
      <c r="J24" s="145"/>
    </row>
    <row r="25" spans="1:10" ht="27.75" customHeight="1">
      <c r="A25" s="97" t="s">
        <v>256</v>
      </c>
      <c r="B25" s="97"/>
      <c r="C25" s="97"/>
      <c r="D25" s="97"/>
      <c r="E25" s="144">
        <v>0</v>
      </c>
      <c r="F25" s="144"/>
      <c r="G25" s="144">
        <v>0</v>
      </c>
      <c r="H25" s="144"/>
      <c r="I25" s="145">
        <v>0</v>
      </c>
      <c r="J25" s="145"/>
    </row>
    <row r="27" spans="1:10" ht="12">
      <c r="A27" s="123"/>
      <c r="B27" s="123"/>
      <c r="C27" s="123"/>
      <c r="D27" s="1"/>
      <c r="E27" s="1"/>
      <c r="F27" s="1"/>
      <c r="G27" s="1"/>
      <c r="H27" s="140"/>
      <c r="I27" s="140"/>
      <c r="J27" s="140"/>
    </row>
    <row r="30" spans="1:10" ht="12">
      <c r="A30" s="123" t="s">
        <v>78</v>
      </c>
      <c r="B30" s="123"/>
      <c r="C30" s="123"/>
      <c r="D30" s="1"/>
      <c r="E30" s="1"/>
      <c r="F30" s="1"/>
      <c r="G30" s="1"/>
      <c r="H30" s="140" t="s">
        <v>205</v>
      </c>
      <c r="I30" s="140"/>
      <c r="J30" s="140"/>
    </row>
  </sheetData>
  <sheetProtection/>
  <mergeCells count="74">
    <mergeCell ref="A30:C30"/>
    <mergeCell ref="H30:J30"/>
    <mergeCell ref="A27:C27"/>
    <mergeCell ref="H27:J27"/>
    <mergeCell ref="A12:D12"/>
    <mergeCell ref="E12:F12"/>
    <mergeCell ref="G12:H12"/>
    <mergeCell ref="I12:J12"/>
    <mergeCell ref="A13:D13"/>
    <mergeCell ref="E13:F13"/>
    <mergeCell ref="G13:H13"/>
    <mergeCell ref="I13:J13"/>
    <mergeCell ref="B10:D10"/>
    <mergeCell ref="E10:F10"/>
    <mergeCell ref="G10:H10"/>
    <mergeCell ref="I10:J10"/>
    <mergeCell ref="A11:D11"/>
    <mergeCell ref="E11:F11"/>
    <mergeCell ref="G11:H11"/>
    <mergeCell ref="I11:J11"/>
    <mergeCell ref="A17:D17"/>
    <mergeCell ref="E17:F17"/>
    <mergeCell ref="G17:H17"/>
    <mergeCell ref="I17:J17"/>
    <mergeCell ref="A18:D18"/>
    <mergeCell ref="E18:F18"/>
    <mergeCell ref="G18:H18"/>
    <mergeCell ref="I18:J18"/>
    <mergeCell ref="G15:H15"/>
    <mergeCell ref="I15:J15"/>
    <mergeCell ref="A16:D16"/>
    <mergeCell ref="E16:F16"/>
    <mergeCell ref="G16:H16"/>
    <mergeCell ref="I16:J16"/>
    <mergeCell ref="A23:D23"/>
    <mergeCell ref="E23:F23"/>
    <mergeCell ref="G23:H23"/>
    <mergeCell ref="I23:J23"/>
    <mergeCell ref="A14:D14"/>
    <mergeCell ref="E14:F14"/>
    <mergeCell ref="G14:H14"/>
    <mergeCell ref="I14:J14"/>
    <mergeCell ref="A15:D15"/>
    <mergeCell ref="E15:F15"/>
    <mergeCell ref="A21:D21"/>
    <mergeCell ref="E21:F21"/>
    <mergeCell ref="G21:H21"/>
    <mergeCell ref="I21:J21"/>
    <mergeCell ref="A22:D22"/>
    <mergeCell ref="E22:F22"/>
    <mergeCell ref="G22:H22"/>
    <mergeCell ref="I22:J22"/>
    <mergeCell ref="A19:D19"/>
    <mergeCell ref="E19:F19"/>
    <mergeCell ref="G19:H19"/>
    <mergeCell ref="I19:J19"/>
    <mergeCell ref="A20:D20"/>
    <mergeCell ref="E20:F20"/>
    <mergeCell ref="G20:H20"/>
    <mergeCell ref="I20:J20"/>
    <mergeCell ref="G25:H25"/>
    <mergeCell ref="I25:J25"/>
    <mergeCell ref="A24:D24"/>
    <mergeCell ref="E24:F24"/>
    <mergeCell ref="G24:H24"/>
    <mergeCell ref="I24:J24"/>
    <mergeCell ref="A25:D25"/>
    <mergeCell ref="E25:F25"/>
    <mergeCell ref="F2:J2"/>
    <mergeCell ref="F3:J3"/>
    <mergeCell ref="F4:J4"/>
    <mergeCell ref="F5:J5"/>
    <mergeCell ref="C8:I8"/>
    <mergeCell ref="A7:J7"/>
  </mergeCells>
  <printOptions/>
  <pageMargins left="0.8661417322834646" right="0.7086614173228347" top="0.7480314960629921" bottom="0.7480314960629921" header="0.31496062992125984" footer="0.31496062992125984"/>
  <pageSetup horizontalDpi="600" verticalDpi="600" orientation="portrait" paperSize="9" r:id="rId1"/>
  <headerFooter>
    <oddHeader>&amp;C&amp;P</oddHeader>
  </headerFooter>
</worksheet>
</file>

<file path=xl/worksheets/sheet14.xml><?xml version="1.0" encoding="utf-8"?>
<worksheet xmlns="http://schemas.openxmlformats.org/spreadsheetml/2006/main" xmlns:r="http://schemas.openxmlformats.org/officeDocument/2006/relationships">
  <sheetPr>
    <tabColor rgb="FFFFC000"/>
  </sheetPr>
  <dimension ref="A1:K46"/>
  <sheetViews>
    <sheetView zoomScalePageLayoutView="0" workbookViewId="0" topLeftCell="A1">
      <selection activeCell="N17" sqref="N17"/>
    </sheetView>
  </sheetViews>
  <sheetFormatPr defaultColWidth="9.140625" defaultRowHeight="15"/>
  <cols>
    <col min="1" max="4" width="9.140625" style="3" customWidth="1"/>
    <col min="5" max="5" width="16.421875" style="3" customWidth="1"/>
    <col min="6" max="6" width="7.140625" style="3" customWidth="1"/>
    <col min="7" max="7" width="6.140625" style="3" customWidth="1"/>
    <col min="8" max="8" width="12.57421875" style="3" customWidth="1"/>
    <col min="9" max="9" width="4.7109375" style="3" customWidth="1"/>
    <col min="10" max="10" width="2.8515625" style="3" customWidth="1"/>
    <col min="11" max="11" width="5.28125" style="3" customWidth="1"/>
    <col min="12" max="16384" width="9.140625" style="3" customWidth="1"/>
  </cols>
  <sheetData>
    <row r="1" spans="7:11" ht="12">
      <c r="G1" s="112" t="s">
        <v>252</v>
      </c>
      <c r="H1" s="113"/>
      <c r="I1" s="113"/>
      <c r="J1" s="113"/>
      <c r="K1" s="114"/>
    </row>
    <row r="2" spans="7:11" ht="12">
      <c r="G2" s="112" t="s">
        <v>0</v>
      </c>
      <c r="H2" s="113"/>
      <c r="I2" s="113"/>
      <c r="J2" s="113"/>
      <c r="K2" s="114"/>
    </row>
    <row r="3" spans="7:11" ht="12">
      <c r="G3" s="112" t="s">
        <v>239</v>
      </c>
      <c r="H3" s="113"/>
      <c r="I3" s="113"/>
      <c r="J3" s="113"/>
      <c r="K3" s="114"/>
    </row>
    <row r="4" spans="7:11" ht="12">
      <c r="G4" s="115" t="s">
        <v>234</v>
      </c>
      <c r="H4" s="116"/>
      <c r="I4" s="116"/>
      <c r="J4" s="116"/>
      <c r="K4" s="117"/>
    </row>
    <row r="5" spans="7:11" ht="12">
      <c r="G5" s="69"/>
      <c r="H5" s="70"/>
      <c r="I5" s="70"/>
      <c r="J5" s="71"/>
      <c r="K5" s="71"/>
    </row>
    <row r="6" spans="1:11" ht="39" customHeight="1">
      <c r="A6" s="108" t="s">
        <v>264</v>
      </c>
      <c r="B6" s="108"/>
      <c r="C6" s="108"/>
      <c r="D6" s="108"/>
      <c r="E6" s="108"/>
      <c r="F6" s="108"/>
      <c r="G6" s="108"/>
      <c r="H6" s="108"/>
      <c r="I6" s="108"/>
      <c r="J6" s="108"/>
      <c r="K6" s="108"/>
    </row>
    <row r="7" spans="1:11" ht="6" customHeight="1">
      <c r="A7" s="1"/>
      <c r="B7" s="1"/>
      <c r="C7" s="108"/>
      <c r="D7" s="108"/>
      <c r="E7" s="108"/>
      <c r="F7" s="108"/>
      <c r="G7" s="108"/>
      <c r="H7" s="108"/>
      <c r="I7" s="108"/>
      <c r="J7" s="1"/>
      <c r="K7" s="1"/>
    </row>
    <row r="8" spans="1:11" ht="45.75" customHeight="1">
      <c r="A8" s="86" t="s">
        <v>1</v>
      </c>
      <c r="B8" s="109" t="s">
        <v>2</v>
      </c>
      <c r="C8" s="109"/>
      <c r="D8" s="109"/>
      <c r="E8" s="109"/>
      <c r="F8" s="110" t="s">
        <v>3</v>
      </c>
      <c r="G8" s="110"/>
      <c r="H8" s="85" t="s">
        <v>4</v>
      </c>
      <c r="I8" s="111" t="s">
        <v>5</v>
      </c>
      <c r="J8" s="111"/>
      <c r="K8" s="111"/>
    </row>
    <row r="9" spans="1:11" ht="14.25" customHeight="1">
      <c r="A9" s="107" t="s">
        <v>6</v>
      </c>
      <c r="B9" s="107"/>
      <c r="C9" s="107"/>
      <c r="D9" s="107"/>
      <c r="E9" s="107"/>
      <c r="F9" s="155">
        <v>19943</v>
      </c>
      <c r="G9" s="155"/>
      <c r="H9" s="91">
        <v>0</v>
      </c>
      <c r="I9" s="156">
        <v>19943</v>
      </c>
      <c r="J9" s="156"/>
      <c r="K9" s="156"/>
    </row>
    <row r="10" spans="1:11" ht="14.25" customHeight="1">
      <c r="A10" s="97" t="s">
        <v>83</v>
      </c>
      <c r="B10" s="97"/>
      <c r="C10" s="97"/>
      <c r="D10" s="97"/>
      <c r="E10" s="97"/>
      <c r="F10" s="155">
        <v>19943</v>
      </c>
      <c r="G10" s="155"/>
      <c r="H10" s="91">
        <v>0</v>
      </c>
      <c r="I10" s="156">
        <v>19943</v>
      </c>
      <c r="J10" s="156"/>
      <c r="K10" s="156"/>
    </row>
    <row r="11" spans="1:11" ht="39.75" customHeight="1">
      <c r="A11" s="100" t="s">
        <v>84</v>
      </c>
      <c r="B11" s="100"/>
      <c r="C11" s="100"/>
      <c r="D11" s="100"/>
      <c r="E11" s="100"/>
      <c r="F11" s="153">
        <v>19943</v>
      </c>
      <c r="G11" s="153"/>
      <c r="H11" s="92">
        <v>0</v>
      </c>
      <c r="I11" s="154">
        <v>19943</v>
      </c>
      <c r="J11" s="154"/>
      <c r="K11" s="154"/>
    </row>
    <row r="12" spans="1:11" ht="27" customHeight="1">
      <c r="A12" s="100" t="s">
        <v>85</v>
      </c>
      <c r="B12" s="100"/>
      <c r="C12" s="100"/>
      <c r="D12" s="100"/>
      <c r="E12" s="100"/>
      <c r="F12" s="153">
        <v>19943</v>
      </c>
      <c r="G12" s="153"/>
      <c r="H12" s="92">
        <v>0</v>
      </c>
      <c r="I12" s="154">
        <v>19943</v>
      </c>
      <c r="J12" s="154"/>
      <c r="K12" s="154"/>
    </row>
    <row r="13" spans="1:11" ht="32.25" customHeight="1">
      <c r="A13" s="100" t="s">
        <v>86</v>
      </c>
      <c r="B13" s="100"/>
      <c r="C13" s="100"/>
      <c r="D13" s="100"/>
      <c r="E13" s="100"/>
      <c r="F13" s="153">
        <v>19943</v>
      </c>
      <c r="G13" s="153"/>
      <c r="H13" s="92">
        <v>0</v>
      </c>
      <c r="I13" s="154">
        <v>19943</v>
      </c>
      <c r="J13" s="154"/>
      <c r="K13" s="154"/>
    </row>
    <row r="14" spans="1:11" ht="14.25" customHeight="1">
      <c r="A14" s="97" t="s">
        <v>11</v>
      </c>
      <c r="B14" s="97"/>
      <c r="C14" s="97"/>
      <c r="D14" s="97"/>
      <c r="E14" s="97"/>
      <c r="F14" s="155">
        <v>0</v>
      </c>
      <c r="G14" s="155"/>
      <c r="H14" s="91">
        <v>22820</v>
      </c>
      <c r="I14" s="156">
        <v>22820</v>
      </c>
      <c r="J14" s="156"/>
      <c r="K14" s="156"/>
    </row>
    <row r="15" spans="1:11" ht="30.75" customHeight="1">
      <c r="A15" s="100" t="s">
        <v>12</v>
      </c>
      <c r="B15" s="100"/>
      <c r="C15" s="100"/>
      <c r="D15" s="100"/>
      <c r="E15" s="100"/>
      <c r="F15" s="153">
        <v>0</v>
      </c>
      <c r="G15" s="153"/>
      <c r="H15" s="92">
        <v>22820</v>
      </c>
      <c r="I15" s="154">
        <v>22820</v>
      </c>
      <c r="J15" s="154"/>
      <c r="K15" s="154"/>
    </row>
    <row r="16" spans="1:11" ht="14.25" customHeight="1">
      <c r="A16" s="100" t="s">
        <v>13</v>
      </c>
      <c r="B16" s="100"/>
      <c r="C16" s="100"/>
      <c r="D16" s="100"/>
      <c r="E16" s="100"/>
      <c r="F16" s="153">
        <v>0</v>
      </c>
      <c r="G16" s="153"/>
      <c r="H16" s="92">
        <v>22820</v>
      </c>
      <c r="I16" s="154">
        <v>22820</v>
      </c>
      <c r="J16" s="154"/>
      <c r="K16" s="154"/>
    </row>
    <row r="17" spans="1:11" ht="14.25" customHeight="1">
      <c r="A17" s="97" t="s">
        <v>16</v>
      </c>
      <c r="B17" s="97"/>
      <c r="C17" s="97"/>
      <c r="D17" s="97"/>
      <c r="E17" s="97"/>
      <c r="F17" s="144">
        <v>19943</v>
      </c>
      <c r="G17" s="144"/>
      <c r="H17" s="90">
        <v>22820</v>
      </c>
      <c r="I17" s="145">
        <v>42763</v>
      </c>
      <c r="J17" s="145"/>
      <c r="K17" s="145"/>
    </row>
    <row r="18" spans="1:11" ht="14.25" customHeight="1">
      <c r="A18" s="97" t="s">
        <v>25</v>
      </c>
      <c r="B18" s="97"/>
      <c r="C18" s="97"/>
      <c r="D18" s="97"/>
      <c r="E18" s="97"/>
      <c r="F18" s="144">
        <v>19943</v>
      </c>
      <c r="G18" s="144"/>
      <c r="H18" s="90">
        <v>22820</v>
      </c>
      <c r="I18" s="145">
        <v>42763</v>
      </c>
      <c r="J18" s="145"/>
      <c r="K18" s="145"/>
    </row>
    <row r="19" spans="1:11" ht="30" customHeight="1">
      <c r="A19" s="97" t="s">
        <v>26</v>
      </c>
      <c r="B19" s="97"/>
      <c r="C19" s="97"/>
      <c r="D19" s="97"/>
      <c r="E19" s="97"/>
      <c r="F19" s="144">
        <v>3586</v>
      </c>
      <c r="G19" s="144"/>
      <c r="H19" s="90">
        <v>18570</v>
      </c>
      <c r="I19" s="145">
        <v>22156</v>
      </c>
      <c r="J19" s="145"/>
      <c r="K19" s="145"/>
    </row>
    <row r="20" spans="1:11" ht="26.25" customHeight="1">
      <c r="A20" s="97" t="s">
        <v>27</v>
      </c>
      <c r="B20" s="97"/>
      <c r="C20" s="97"/>
      <c r="D20" s="97"/>
      <c r="E20" s="97"/>
      <c r="F20" s="144">
        <v>0</v>
      </c>
      <c r="G20" s="144"/>
      <c r="H20" s="90">
        <v>2400</v>
      </c>
      <c r="I20" s="145">
        <v>2400</v>
      </c>
      <c r="J20" s="145"/>
      <c r="K20" s="145"/>
    </row>
    <row r="21" spans="1:11" ht="14.25" customHeight="1">
      <c r="A21" s="100" t="s">
        <v>29</v>
      </c>
      <c r="B21" s="100"/>
      <c r="C21" s="100"/>
      <c r="D21" s="100"/>
      <c r="E21" s="100"/>
      <c r="F21" s="151">
        <v>0</v>
      </c>
      <c r="G21" s="151"/>
      <c r="H21" s="93">
        <v>2400</v>
      </c>
      <c r="I21" s="152">
        <v>2400</v>
      </c>
      <c r="J21" s="152"/>
      <c r="K21" s="152"/>
    </row>
    <row r="22" spans="1:11" ht="25.5" customHeight="1">
      <c r="A22" s="97" t="s">
        <v>30</v>
      </c>
      <c r="B22" s="97"/>
      <c r="C22" s="97"/>
      <c r="D22" s="97"/>
      <c r="E22" s="97"/>
      <c r="F22" s="144">
        <v>3586</v>
      </c>
      <c r="G22" s="144"/>
      <c r="H22" s="90">
        <v>16170</v>
      </c>
      <c r="I22" s="145">
        <v>19756</v>
      </c>
      <c r="J22" s="145"/>
      <c r="K22" s="145"/>
    </row>
    <row r="23" spans="1:11" ht="15.75" customHeight="1">
      <c r="A23" s="100" t="s">
        <v>31</v>
      </c>
      <c r="B23" s="100"/>
      <c r="C23" s="100"/>
      <c r="D23" s="100"/>
      <c r="E23" s="100"/>
      <c r="F23" s="151">
        <v>1486</v>
      </c>
      <c r="G23" s="151"/>
      <c r="H23" s="93">
        <v>7140</v>
      </c>
      <c r="I23" s="152">
        <v>8626</v>
      </c>
      <c r="J23" s="152"/>
      <c r="K23" s="152"/>
    </row>
    <row r="24" spans="1:11" ht="14.25" customHeight="1">
      <c r="A24" s="100" t="s">
        <v>32</v>
      </c>
      <c r="B24" s="100"/>
      <c r="C24" s="100"/>
      <c r="D24" s="100"/>
      <c r="E24" s="100"/>
      <c r="F24" s="151">
        <v>2100</v>
      </c>
      <c r="G24" s="151"/>
      <c r="H24" s="93">
        <v>9030</v>
      </c>
      <c r="I24" s="152">
        <v>11130</v>
      </c>
      <c r="J24" s="152"/>
      <c r="K24" s="152"/>
    </row>
    <row r="25" spans="1:11" ht="14.25" customHeight="1">
      <c r="A25" s="97" t="s">
        <v>33</v>
      </c>
      <c r="B25" s="97"/>
      <c r="C25" s="97"/>
      <c r="D25" s="97"/>
      <c r="E25" s="97"/>
      <c r="F25" s="144">
        <v>14740</v>
      </c>
      <c r="G25" s="144"/>
      <c r="H25" s="90">
        <v>0</v>
      </c>
      <c r="I25" s="145">
        <v>14740</v>
      </c>
      <c r="J25" s="145"/>
      <c r="K25" s="145"/>
    </row>
    <row r="26" spans="1:11" ht="14.25" customHeight="1">
      <c r="A26" s="97" t="s">
        <v>39</v>
      </c>
      <c r="B26" s="97"/>
      <c r="C26" s="97"/>
      <c r="D26" s="97"/>
      <c r="E26" s="97"/>
      <c r="F26" s="144">
        <v>1500</v>
      </c>
      <c r="G26" s="144"/>
      <c r="H26" s="90">
        <v>0</v>
      </c>
      <c r="I26" s="145">
        <v>1500</v>
      </c>
      <c r="J26" s="145"/>
      <c r="K26" s="145"/>
    </row>
    <row r="27" spans="1:11" ht="20.25" customHeight="1">
      <c r="A27" s="100" t="s">
        <v>43</v>
      </c>
      <c r="B27" s="100"/>
      <c r="C27" s="100"/>
      <c r="D27" s="100"/>
      <c r="E27" s="100"/>
      <c r="F27" s="151">
        <v>600</v>
      </c>
      <c r="G27" s="151"/>
      <c r="H27" s="93">
        <v>0</v>
      </c>
      <c r="I27" s="152">
        <v>600</v>
      </c>
      <c r="J27" s="152"/>
      <c r="K27" s="152"/>
    </row>
    <row r="28" spans="1:11" ht="14.25" customHeight="1">
      <c r="A28" s="100" t="s">
        <v>44</v>
      </c>
      <c r="B28" s="100"/>
      <c r="C28" s="100"/>
      <c r="D28" s="100"/>
      <c r="E28" s="100"/>
      <c r="F28" s="151">
        <v>900</v>
      </c>
      <c r="G28" s="151"/>
      <c r="H28" s="93">
        <v>0</v>
      </c>
      <c r="I28" s="152">
        <v>900</v>
      </c>
      <c r="J28" s="152"/>
      <c r="K28" s="152"/>
    </row>
    <row r="29" spans="1:11" ht="14.25" customHeight="1">
      <c r="A29" s="97" t="s">
        <v>47</v>
      </c>
      <c r="B29" s="97"/>
      <c r="C29" s="97"/>
      <c r="D29" s="97"/>
      <c r="E29" s="97"/>
      <c r="F29" s="144">
        <v>4750</v>
      </c>
      <c r="G29" s="144"/>
      <c r="H29" s="90">
        <v>0</v>
      </c>
      <c r="I29" s="145">
        <v>4750</v>
      </c>
      <c r="J29" s="145"/>
      <c r="K29" s="145"/>
    </row>
    <row r="30" spans="1:11" ht="14.25" customHeight="1">
      <c r="A30" s="100" t="s">
        <v>48</v>
      </c>
      <c r="B30" s="100"/>
      <c r="C30" s="100"/>
      <c r="D30" s="100"/>
      <c r="E30" s="100"/>
      <c r="F30" s="151">
        <v>500</v>
      </c>
      <c r="G30" s="151"/>
      <c r="H30" s="93">
        <v>0</v>
      </c>
      <c r="I30" s="152">
        <v>500</v>
      </c>
      <c r="J30" s="152"/>
      <c r="K30" s="152"/>
    </row>
    <row r="31" spans="1:11" ht="14.25" customHeight="1">
      <c r="A31" s="100" t="s">
        <v>49</v>
      </c>
      <c r="B31" s="100"/>
      <c r="C31" s="100"/>
      <c r="D31" s="100"/>
      <c r="E31" s="100"/>
      <c r="F31" s="151">
        <v>4250</v>
      </c>
      <c r="G31" s="151"/>
      <c r="H31" s="93">
        <v>0</v>
      </c>
      <c r="I31" s="152">
        <v>4250</v>
      </c>
      <c r="J31" s="152"/>
      <c r="K31" s="152"/>
    </row>
    <row r="32" spans="1:11" ht="14.25" customHeight="1">
      <c r="A32" s="97" t="s">
        <v>52</v>
      </c>
      <c r="B32" s="97"/>
      <c r="C32" s="97"/>
      <c r="D32" s="97"/>
      <c r="E32" s="97"/>
      <c r="F32" s="144">
        <v>8490</v>
      </c>
      <c r="G32" s="144"/>
      <c r="H32" s="90">
        <v>0</v>
      </c>
      <c r="I32" s="145">
        <v>8490</v>
      </c>
      <c r="J32" s="145"/>
      <c r="K32" s="145"/>
    </row>
    <row r="33" spans="1:11" ht="18.75" customHeight="1">
      <c r="A33" s="100" t="s">
        <v>53</v>
      </c>
      <c r="B33" s="100"/>
      <c r="C33" s="100"/>
      <c r="D33" s="100"/>
      <c r="E33" s="100"/>
      <c r="F33" s="151">
        <v>8490</v>
      </c>
      <c r="G33" s="151"/>
      <c r="H33" s="93">
        <v>0</v>
      </c>
      <c r="I33" s="152">
        <v>8490</v>
      </c>
      <c r="J33" s="152"/>
      <c r="K33" s="152"/>
    </row>
    <row r="34" spans="1:11" ht="26.25" customHeight="1">
      <c r="A34" s="97" t="s">
        <v>54</v>
      </c>
      <c r="B34" s="97"/>
      <c r="C34" s="97"/>
      <c r="D34" s="97"/>
      <c r="E34" s="97"/>
      <c r="F34" s="144">
        <v>1617</v>
      </c>
      <c r="G34" s="144"/>
      <c r="H34" s="90">
        <v>4250</v>
      </c>
      <c r="I34" s="145">
        <v>5867</v>
      </c>
      <c r="J34" s="145"/>
      <c r="K34" s="145"/>
    </row>
    <row r="35" spans="1:11" ht="30" customHeight="1">
      <c r="A35" s="97" t="s">
        <v>55</v>
      </c>
      <c r="B35" s="97"/>
      <c r="C35" s="97"/>
      <c r="D35" s="97"/>
      <c r="E35" s="97"/>
      <c r="F35" s="144">
        <v>0</v>
      </c>
      <c r="G35" s="144"/>
      <c r="H35" s="90">
        <v>1250</v>
      </c>
      <c r="I35" s="145">
        <v>1250</v>
      </c>
      <c r="J35" s="145"/>
      <c r="K35" s="145"/>
    </row>
    <row r="36" spans="1:11" ht="16.5" customHeight="1">
      <c r="A36" s="100" t="s">
        <v>57</v>
      </c>
      <c r="B36" s="100"/>
      <c r="C36" s="100"/>
      <c r="D36" s="100"/>
      <c r="E36" s="100"/>
      <c r="F36" s="151">
        <v>0</v>
      </c>
      <c r="G36" s="151"/>
      <c r="H36" s="93">
        <v>1000</v>
      </c>
      <c r="I36" s="152">
        <v>1000</v>
      </c>
      <c r="J36" s="152"/>
      <c r="K36" s="152"/>
    </row>
    <row r="37" spans="1:11" ht="14.25" customHeight="1">
      <c r="A37" s="100" t="s">
        <v>59</v>
      </c>
      <c r="B37" s="100"/>
      <c r="C37" s="100"/>
      <c r="D37" s="100"/>
      <c r="E37" s="100"/>
      <c r="F37" s="151">
        <v>0</v>
      </c>
      <c r="G37" s="151"/>
      <c r="H37" s="93">
        <v>250</v>
      </c>
      <c r="I37" s="152">
        <v>250</v>
      </c>
      <c r="J37" s="152"/>
      <c r="K37" s="152"/>
    </row>
    <row r="38" spans="1:11" ht="31.5" customHeight="1">
      <c r="A38" s="97" t="s">
        <v>64</v>
      </c>
      <c r="B38" s="97"/>
      <c r="C38" s="97"/>
      <c r="D38" s="97"/>
      <c r="E38" s="97"/>
      <c r="F38" s="144">
        <v>0</v>
      </c>
      <c r="G38" s="144"/>
      <c r="H38" s="90">
        <v>3000</v>
      </c>
      <c r="I38" s="145">
        <v>3000</v>
      </c>
      <c r="J38" s="145"/>
      <c r="K38" s="145"/>
    </row>
    <row r="39" spans="1:11" ht="15" customHeight="1">
      <c r="A39" s="100" t="s">
        <v>66</v>
      </c>
      <c r="B39" s="100"/>
      <c r="C39" s="100"/>
      <c r="D39" s="100"/>
      <c r="E39" s="100"/>
      <c r="F39" s="151">
        <v>0</v>
      </c>
      <c r="G39" s="151"/>
      <c r="H39" s="93">
        <v>3000</v>
      </c>
      <c r="I39" s="152">
        <v>3000</v>
      </c>
      <c r="J39" s="152"/>
      <c r="K39" s="152"/>
    </row>
    <row r="40" spans="1:11" ht="14.25" customHeight="1">
      <c r="A40" s="97" t="s">
        <v>67</v>
      </c>
      <c r="B40" s="97"/>
      <c r="C40" s="97"/>
      <c r="D40" s="97"/>
      <c r="E40" s="97"/>
      <c r="F40" s="144">
        <v>1617</v>
      </c>
      <c r="G40" s="144"/>
      <c r="H40" s="90">
        <v>0</v>
      </c>
      <c r="I40" s="145">
        <v>1617</v>
      </c>
      <c r="J40" s="145"/>
      <c r="K40" s="145"/>
    </row>
    <row r="41" spans="1:11" ht="14.25" customHeight="1">
      <c r="A41" s="100" t="s">
        <v>6</v>
      </c>
      <c r="B41" s="100"/>
      <c r="C41" s="100"/>
      <c r="D41" s="100"/>
      <c r="E41" s="100"/>
      <c r="F41" s="151">
        <v>19943</v>
      </c>
      <c r="G41" s="151"/>
      <c r="H41" s="93">
        <v>22820</v>
      </c>
      <c r="I41" s="152">
        <v>42763</v>
      </c>
      <c r="J41" s="152"/>
      <c r="K41" s="152"/>
    </row>
    <row r="42" spans="1:11" ht="14.25" customHeight="1">
      <c r="A42" s="100" t="s">
        <v>16</v>
      </c>
      <c r="B42" s="100"/>
      <c r="C42" s="100"/>
      <c r="D42" s="100"/>
      <c r="E42" s="100"/>
      <c r="F42" s="151">
        <v>19943</v>
      </c>
      <c r="G42" s="151"/>
      <c r="H42" s="93">
        <v>22820</v>
      </c>
      <c r="I42" s="152">
        <v>42763</v>
      </c>
      <c r="J42" s="152"/>
      <c r="K42" s="152"/>
    </row>
    <row r="43" spans="1:11" ht="14.25" customHeight="1">
      <c r="A43" s="97" t="s">
        <v>76</v>
      </c>
      <c r="B43" s="97"/>
      <c r="C43" s="97"/>
      <c r="D43" s="97"/>
      <c r="E43" s="97"/>
      <c r="F43" s="144">
        <v>0</v>
      </c>
      <c r="G43" s="144"/>
      <c r="H43" s="90">
        <v>0</v>
      </c>
      <c r="I43" s="145">
        <v>0</v>
      </c>
      <c r="J43" s="145"/>
      <c r="K43" s="145"/>
    </row>
    <row r="44" spans="1:11" ht="14.25" customHeight="1">
      <c r="A44" s="97" t="s">
        <v>77</v>
      </c>
      <c r="B44" s="97"/>
      <c r="C44" s="97"/>
      <c r="D44" s="97"/>
      <c r="E44" s="97"/>
      <c r="F44" s="144">
        <v>0</v>
      </c>
      <c r="G44" s="144"/>
      <c r="H44" s="90">
        <v>0</v>
      </c>
      <c r="I44" s="145">
        <v>0</v>
      </c>
      <c r="J44" s="145"/>
      <c r="K44" s="145"/>
    </row>
    <row r="45" ht="20.25" customHeight="1"/>
    <row r="46" spans="1:10" ht="12">
      <c r="A46" s="123" t="s">
        <v>78</v>
      </c>
      <c r="B46" s="123"/>
      <c r="C46" s="123"/>
      <c r="D46" s="1"/>
      <c r="E46" s="1"/>
      <c r="F46" s="1"/>
      <c r="G46" s="1"/>
      <c r="H46" s="140" t="s">
        <v>205</v>
      </c>
      <c r="I46" s="140"/>
      <c r="J46" s="140"/>
    </row>
  </sheetData>
  <sheetProtection/>
  <mergeCells count="119">
    <mergeCell ref="A6:K6"/>
    <mergeCell ref="A46:C46"/>
    <mergeCell ref="H46:J46"/>
    <mergeCell ref="I9:K9"/>
    <mergeCell ref="A10:E10"/>
    <mergeCell ref="F10:G10"/>
    <mergeCell ref="I10:K10"/>
    <mergeCell ref="I8:K8"/>
    <mergeCell ref="A9:E9"/>
    <mergeCell ref="F9:G9"/>
    <mergeCell ref="G2:K2"/>
    <mergeCell ref="G3:K3"/>
    <mergeCell ref="G4:K4"/>
    <mergeCell ref="G1:K1"/>
    <mergeCell ref="C7:I7"/>
    <mergeCell ref="A13:E13"/>
    <mergeCell ref="F13:G13"/>
    <mergeCell ref="I13:K13"/>
    <mergeCell ref="B8:E8"/>
    <mergeCell ref="F8:G8"/>
    <mergeCell ref="I16:K16"/>
    <mergeCell ref="A11:E11"/>
    <mergeCell ref="F11:G11"/>
    <mergeCell ref="I11:K11"/>
    <mergeCell ref="A12:E12"/>
    <mergeCell ref="F12:G12"/>
    <mergeCell ref="I12:K12"/>
    <mergeCell ref="F19:G19"/>
    <mergeCell ref="I19:K19"/>
    <mergeCell ref="A14:E14"/>
    <mergeCell ref="F14:G14"/>
    <mergeCell ref="I14:K14"/>
    <mergeCell ref="A15:E15"/>
    <mergeCell ref="F15:G15"/>
    <mergeCell ref="I15:K15"/>
    <mergeCell ref="A16:E16"/>
    <mergeCell ref="F16:G16"/>
    <mergeCell ref="A22:E22"/>
    <mergeCell ref="F22:G22"/>
    <mergeCell ref="I22:K22"/>
    <mergeCell ref="A17:E17"/>
    <mergeCell ref="F17:G17"/>
    <mergeCell ref="I17:K17"/>
    <mergeCell ref="A18:E18"/>
    <mergeCell ref="F18:G18"/>
    <mergeCell ref="I18:K18"/>
    <mergeCell ref="A19:E19"/>
    <mergeCell ref="A20:E20"/>
    <mergeCell ref="F20:G20"/>
    <mergeCell ref="I20:K20"/>
    <mergeCell ref="A21:E21"/>
    <mergeCell ref="F21:G21"/>
    <mergeCell ref="I21:K21"/>
    <mergeCell ref="I28:K28"/>
    <mergeCell ref="A23:E23"/>
    <mergeCell ref="F23:G23"/>
    <mergeCell ref="I23:K23"/>
    <mergeCell ref="A24:E24"/>
    <mergeCell ref="F24:G24"/>
    <mergeCell ref="I24:K24"/>
    <mergeCell ref="A25:E25"/>
    <mergeCell ref="F25:G25"/>
    <mergeCell ref="I25:K25"/>
    <mergeCell ref="F31:G31"/>
    <mergeCell ref="I31:K31"/>
    <mergeCell ref="A26:E26"/>
    <mergeCell ref="F26:G26"/>
    <mergeCell ref="I26:K26"/>
    <mergeCell ref="A27:E27"/>
    <mergeCell ref="F27:G27"/>
    <mergeCell ref="I27:K27"/>
    <mergeCell ref="A28:E28"/>
    <mergeCell ref="F28:G28"/>
    <mergeCell ref="A34:E34"/>
    <mergeCell ref="F34:G34"/>
    <mergeCell ref="I34:K34"/>
    <mergeCell ref="A29:E29"/>
    <mergeCell ref="F29:G29"/>
    <mergeCell ref="I29:K29"/>
    <mergeCell ref="A30:E30"/>
    <mergeCell ref="F30:G30"/>
    <mergeCell ref="I30:K30"/>
    <mergeCell ref="A31:E31"/>
    <mergeCell ref="A32:E32"/>
    <mergeCell ref="F32:G32"/>
    <mergeCell ref="I32:K32"/>
    <mergeCell ref="A33:E33"/>
    <mergeCell ref="F33:G33"/>
    <mergeCell ref="I33:K33"/>
    <mergeCell ref="I40:K40"/>
    <mergeCell ref="A35:E35"/>
    <mergeCell ref="F35:G35"/>
    <mergeCell ref="I35:K35"/>
    <mergeCell ref="A36:E36"/>
    <mergeCell ref="F36:G36"/>
    <mergeCell ref="I36:K36"/>
    <mergeCell ref="A37:E37"/>
    <mergeCell ref="F37:G37"/>
    <mergeCell ref="I37:K37"/>
    <mergeCell ref="F43:G43"/>
    <mergeCell ref="I43:K43"/>
    <mergeCell ref="A38:E38"/>
    <mergeCell ref="F38:G38"/>
    <mergeCell ref="I38:K38"/>
    <mergeCell ref="A39:E39"/>
    <mergeCell ref="F39:G39"/>
    <mergeCell ref="I39:K39"/>
    <mergeCell ref="A40:E40"/>
    <mergeCell ref="F40:G40"/>
    <mergeCell ref="A44:E44"/>
    <mergeCell ref="F44:G44"/>
    <mergeCell ref="I44:K44"/>
    <mergeCell ref="A41:E41"/>
    <mergeCell ref="F41:G41"/>
    <mergeCell ref="I41:K41"/>
    <mergeCell ref="A42:E42"/>
    <mergeCell ref="F42:G42"/>
    <mergeCell ref="I42:K42"/>
    <mergeCell ref="A43:E43"/>
  </mergeCells>
  <printOptions/>
  <pageMargins left="0.61" right="0.4" top="0.63" bottom="0.37" header="0.31496062992125984" footer="0.31496062992125984"/>
  <pageSetup horizontalDpi="600" verticalDpi="600" orientation="portrait" paperSize="9" scale="90" r:id="rId1"/>
  <headerFooter>
    <oddHeader>&amp;C&amp;P</oddHeader>
  </headerFooter>
</worksheet>
</file>

<file path=xl/worksheets/sheet15.xml><?xml version="1.0" encoding="utf-8"?>
<worksheet xmlns="http://schemas.openxmlformats.org/spreadsheetml/2006/main" xmlns:r="http://schemas.openxmlformats.org/officeDocument/2006/relationships">
  <sheetPr>
    <tabColor rgb="FFFFC000"/>
  </sheetPr>
  <dimension ref="A1:J81"/>
  <sheetViews>
    <sheetView zoomScalePageLayoutView="0" workbookViewId="0" topLeftCell="A1">
      <selection activeCell="N18" sqref="N18"/>
    </sheetView>
  </sheetViews>
  <sheetFormatPr defaultColWidth="9.140625" defaultRowHeight="15"/>
  <cols>
    <col min="1" max="3" width="9.140625" style="3" customWidth="1"/>
    <col min="4" max="4" width="21.7109375" style="3" customWidth="1"/>
    <col min="5" max="5" width="4.7109375" style="3" customWidth="1"/>
    <col min="6" max="6" width="7.421875" style="3" customWidth="1"/>
    <col min="7" max="7" width="4.28125" style="3" customWidth="1"/>
    <col min="8" max="8" width="8.57421875" style="3" customWidth="1"/>
    <col min="9" max="9" width="5.28125" style="3" customWidth="1"/>
    <col min="10" max="10" width="6.57421875" style="3" customWidth="1"/>
    <col min="11" max="16384" width="9.140625" style="3" customWidth="1"/>
  </cols>
  <sheetData>
    <row r="1" spans="1:10" ht="12">
      <c r="A1" s="1"/>
      <c r="B1" s="1"/>
      <c r="C1" s="1"/>
      <c r="D1" s="1"/>
      <c r="E1" s="1"/>
      <c r="F1" s="123" t="s">
        <v>253</v>
      </c>
      <c r="G1" s="123"/>
      <c r="H1" s="123"/>
      <c r="I1" s="123"/>
      <c r="J1" s="123"/>
    </row>
    <row r="2" spans="1:10" ht="12">
      <c r="A2" s="1"/>
      <c r="B2" s="1"/>
      <c r="C2" s="1"/>
      <c r="D2" s="1"/>
      <c r="E2" s="1"/>
      <c r="F2" s="123" t="s">
        <v>0</v>
      </c>
      <c r="G2" s="123"/>
      <c r="H2" s="123"/>
      <c r="I2" s="123"/>
      <c r="J2" s="123"/>
    </row>
    <row r="3" spans="1:10" ht="12">
      <c r="A3" s="1"/>
      <c r="B3" s="1"/>
      <c r="C3" s="1"/>
      <c r="D3" s="1"/>
      <c r="E3" s="1"/>
      <c r="F3" s="123" t="s">
        <v>238</v>
      </c>
      <c r="G3" s="123"/>
      <c r="H3" s="123"/>
      <c r="I3" s="123"/>
      <c r="J3" s="123"/>
    </row>
    <row r="4" spans="1:10" ht="12">
      <c r="A4" s="1"/>
      <c r="B4" s="1"/>
      <c r="C4" s="1"/>
      <c r="D4" s="1"/>
      <c r="E4" s="1"/>
      <c r="F4" s="124" t="s">
        <v>234</v>
      </c>
      <c r="G4" s="124"/>
      <c r="H4" s="124"/>
      <c r="I4" s="124"/>
      <c r="J4" s="124"/>
    </row>
    <row r="5" spans="1:10" ht="12">
      <c r="A5" s="1"/>
      <c r="B5" s="1"/>
      <c r="C5" s="1"/>
      <c r="D5" s="1"/>
      <c r="E5" s="1"/>
      <c r="F5" s="1"/>
      <c r="G5" s="1"/>
      <c r="H5" s="1"/>
      <c r="I5" s="1"/>
      <c r="J5" s="1"/>
    </row>
    <row r="6" spans="1:10" ht="30" customHeight="1">
      <c r="A6" s="108" t="s">
        <v>213</v>
      </c>
      <c r="B6" s="108"/>
      <c r="C6" s="108"/>
      <c r="D6" s="108"/>
      <c r="E6" s="108"/>
      <c r="F6" s="108"/>
      <c r="G6" s="108"/>
      <c r="H6" s="108"/>
      <c r="I6" s="108"/>
      <c r="J6" s="108"/>
    </row>
    <row r="7" spans="1:10" ht="12">
      <c r="A7" s="1"/>
      <c r="B7" s="1"/>
      <c r="C7" s="108"/>
      <c r="D7" s="108"/>
      <c r="E7" s="108"/>
      <c r="F7" s="108"/>
      <c r="G7" s="108"/>
      <c r="H7" s="108"/>
      <c r="I7" s="108"/>
      <c r="J7" s="1"/>
    </row>
    <row r="8" spans="1:10" ht="36" customHeight="1">
      <c r="A8" s="82" t="s">
        <v>1</v>
      </c>
      <c r="B8" s="109" t="s">
        <v>2</v>
      </c>
      <c r="C8" s="109"/>
      <c r="D8" s="109"/>
      <c r="E8" s="110" t="s">
        <v>3</v>
      </c>
      <c r="F8" s="110"/>
      <c r="G8" s="110" t="s">
        <v>4</v>
      </c>
      <c r="H8" s="110"/>
      <c r="I8" s="111" t="s">
        <v>5</v>
      </c>
      <c r="J8" s="111"/>
    </row>
    <row r="9" spans="1:10" ht="14.25" customHeight="1">
      <c r="A9" s="107" t="s">
        <v>6</v>
      </c>
      <c r="B9" s="107"/>
      <c r="C9" s="107"/>
      <c r="D9" s="107"/>
      <c r="E9" s="155">
        <v>1148611</v>
      </c>
      <c r="F9" s="155"/>
      <c r="G9" s="155">
        <v>0</v>
      </c>
      <c r="H9" s="155"/>
      <c r="I9" s="156">
        <v>1148611</v>
      </c>
      <c r="J9" s="156"/>
    </row>
    <row r="10" spans="1:10" ht="14.25" customHeight="1">
      <c r="A10" s="97" t="s">
        <v>7</v>
      </c>
      <c r="B10" s="97"/>
      <c r="C10" s="97"/>
      <c r="D10" s="97"/>
      <c r="E10" s="155">
        <v>1148611</v>
      </c>
      <c r="F10" s="155"/>
      <c r="G10" s="155">
        <v>0</v>
      </c>
      <c r="H10" s="155"/>
      <c r="I10" s="156">
        <v>1148611</v>
      </c>
      <c r="J10" s="156"/>
    </row>
    <row r="11" spans="1:10" ht="18.75" customHeight="1">
      <c r="A11" s="97" t="s">
        <v>8</v>
      </c>
      <c r="B11" s="97"/>
      <c r="C11" s="97"/>
      <c r="D11" s="97"/>
      <c r="E11" s="155">
        <v>1148611</v>
      </c>
      <c r="F11" s="155"/>
      <c r="G11" s="155">
        <v>0</v>
      </c>
      <c r="H11" s="155"/>
      <c r="I11" s="156">
        <v>1148611</v>
      </c>
      <c r="J11" s="156"/>
    </row>
    <row r="12" spans="1:10" ht="26.25" customHeight="1">
      <c r="A12" s="100" t="s">
        <v>9</v>
      </c>
      <c r="B12" s="100"/>
      <c r="C12" s="100"/>
      <c r="D12" s="100"/>
      <c r="E12" s="153">
        <v>1148611</v>
      </c>
      <c r="F12" s="153"/>
      <c r="G12" s="153">
        <v>0</v>
      </c>
      <c r="H12" s="153"/>
      <c r="I12" s="154">
        <v>1148611</v>
      </c>
      <c r="J12" s="154"/>
    </row>
    <row r="13" spans="1:10" ht="52.5" customHeight="1">
      <c r="A13" s="100" t="s">
        <v>10</v>
      </c>
      <c r="B13" s="100"/>
      <c r="C13" s="100"/>
      <c r="D13" s="100"/>
      <c r="E13" s="153">
        <v>1148611</v>
      </c>
      <c r="F13" s="153"/>
      <c r="G13" s="153">
        <v>0</v>
      </c>
      <c r="H13" s="153"/>
      <c r="I13" s="154">
        <v>1148611</v>
      </c>
      <c r="J13" s="154"/>
    </row>
    <row r="14" spans="1:10" ht="18.75" customHeight="1">
      <c r="A14" s="97" t="s">
        <v>11</v>
      </c>
      <c r="B14" s="97"/>
      <c r="C14" s="97"/>
      <c r="D14" s="97"/>
      <c r="E14" s="155">
        <v>0</v>
      </c>
      <c r="F14" s="155"/>
      <c r="G14" s="155">
        <v>10386</v>
      </c>
      <c r="H14" s="155"/>
      <c r="I14" s="156">
        <v>10386</v>
      </c>
      <c r="J14" s="156"/>
    </row>
    <row r="15" spans="1:10" ht="29.25" customHeight="1">
      <c r="A15" s="100" t="s">
        <v>14</v>
      </c>
      <c r="B15" s="100"/>
      <c r="C15" s="100"/>
      <c r="D15" s="100"/>
      <c r="E15" s="153">
        <v>0</v>
      </c>
      <c r="F15" s="153"/>
      <c r="G15" s="153">
        <v>10386</v>
      </c>
      <c r="H15" s="153"/>
      <c r="I15" s="154">
        <v>10386</v>
      </c>
      <c r="J15" s="154"/>
    </row>
    <row r="16" spans="1:10" ht="23.25" customHeight="1">
      <c r="A16" s="100" t="s">
        <v>15</v>
      </c>
      <c r="B16" s="100"/>
      <c r="C16" s="100"/>
      <c r="D16" s="100"/>
      <c r="E16" s="153">
        <v>0</v>
      </c>
      <c r="F16" s="153"/>
      <c r="G16" s="153">
        <v>10386</v>
      </c>
      <c r="H16" s="153"/>
      <c r="I16" s="154">
        <v>10386</v>
      </c>
      <c r="J16" s="154"/>
    </row>
    <row r="17" spans="1:10" ht="23.25" customHeight="1">
      <c r="A17" s="97" t="s">
        <v>16</v>
      </c>
      <c r="B17" s="97"/>
      <c r="C17" s="97"/>
      <c r="D17" s="97"/>
      <c r="E17" s="144">
        <v>1148611</v>
      </c>
      <c r="F17" s="144"/>
      <c r="G17" s="144">
        <v>10386</v>
      </c>
      <c r="H17" s="144"/>
      <c r="I17" s="145">
        <v>1158997</v>
      </c>
      <c r="J17" s="145"/>
    </row>
    <row r="18" spans="1:10" ht="18.75" customHeight="1">
      <c r="A18" s="97" t="s">
        <v>17</v>
      </c>
      <c r="B18" s="97"/>
      <c r="C18" s="97"/>
      <c r="D18" s="97"/>
      <c r="E18" s="144">
        <v>624792</v>
      </c>
      <c r="F18" s="144"/>
      <c r="G18" s="144">
        <v>1241</v>
      </c>
      <c r="H18" s="144"/>
      <c r="I18" s="145">
        <v>626033</v>
      </c>
      <c r="J18" s="145"/>
    </row>
    <row r="19" spans="1:10" ht="14.25" customHeight="1">
      <c r="A19" s="97" t="s">
        <v>18</v>
      </c>
      <c r="B19" s="97"/>
      <c r="C19" s="97"/>
      <c r="D19" s="97"/>
      <c r="E19" s="144">
        <v>504848</v>
      </c>
      <c r="F19" s="144"/>
      <c r="G19" s="144">
        <v>1000</v>
      </c>
      <c r="H19" s="144"/>
      <c r="I19" s="145">
        <v>505848</v>
      </c>
      <c r="J19" s="145"/>
    </row>
    <row r="20" spans="1:10" ht="19.5" customHeight="1">
      <c r="A20" s="97" t="s">
        <v>19</v>
      </c>
      <c r="B20" s="97"/>
      <c r="C20" s="97"/>
      <c r="D20" s="97"/>
      <c r="E20" s="144">
        <v>466874</v>
      </c>
      <c r="F20" s="144"/>
      <c r="G20" s="144">
        <v>0</v>
      </c>
      <c r="H20" s="144"/>
      <c r="I20" s="145">
        <v>466874</v>
      </c>
      <c r="J20" s="145"/>
    </row>
    <row r="21" spans="1:10" ht="19.5" customHeight="1">
      <c r="A21" s="100" t="s">
        <v>20</v>
      </c>
      <c r="B21" s="100"/>
      <c r="C21" s="100"/>
      <c r="D21" s="100"/>
      <c r="E21" s="151">
        <v>466874</v>
      </c>
      <c r="F21" s="151"/>
      <c r="G21" s="151">
        <v>0</v>
      </c>
      <c r="H21" s="151"/>
      <c r="I21" s="152">
        <v>466874</v>
      </c>
      <c r="J21" s="152"/>
    </row>
    <row r="22" spans="1:10" ht="19.5" customHeight="1">
      <c r="A22" s="97" t="s">
        <v>21</v>
      </c>
      <c r="B22" s="97"/>
      <c r="C22" s="97"/>
      <c r="D22" s="97"/>
      <c r="E22" s="144">
        <v>30974</v>
      </c>
      <c r="F22" s="144"/>
      <c r="G22" s="144">
        <v>0</v>
      </c>
      <c r="H22" s="144"/>
      <c r="I22" s="145">
        <v>30974</v>
      </c>
      <c r="J22" s="145"/>
    </row>
    <row r="23" spans="1:10" ht="19.5" customHeight="1">
      <c r="A23" s="100" t="s">
        <v>210</v>
      </c>
      <c r="B23" s="100"/>
      <c r="C23" s="100"/>
      <c r="D23" s="100"/>
      <c r="E23" s="151">
        <v>30974</v>
      </c>
      <c r="F23" s="151"/>
      <c r="G23" s="151">
        <v>0</v>
      </c>
      <c r="H23" s="151"/>
      <c r="I23" s="152">
        <v>30974</v>
      </c>
      <c r="J23" s="152"/>
    </row>
    <row r="24" spans="1:10" ht="28.5" customHeight="1">
      <c r="A24" s="97" t="s">
        <v>22</v>
      </c>
      <c r="B24" s="97"/>
      <c r="C24" s="97"/>
      <c r="D24" s="97"/>
      <c r="E24" s="144">
        <v>7000</v>
      </c>
      <c r="F24" s="144"/>
      <c r="G24" s="144">
        <v>1000</v>
      </c>
      <c r="H24" s="144"/>
      <c r="I24" s="145">
        <v>8000</v>
      </c>
      <c r="J24" s="145"/>
    </row>
    <row r="25" spans="1:10" ht="33" customHeight="1">
      <c r="A25" s="97" t="s">
        <v>23</v>
      </c>
      <c r="B25" s="97"/>
      <c r="C25" s="97"/>
      <c r="D25" s="97"/>
      <c r="E25" s="144">
        <v>119944</v>
      </c>
      <c r="F25" s="144"/>
      <c r="G25" s="144">
        <v>241</v>
      </c>
      <c r="H25" s="144"/>
      <c r="I25" s="145">
        <v>120185</v>
      </c>
      <c r="J25" s="145"/>
    </row>
    <row r="26" spans="1:10" ht="29.25" customHeight="1">
      <c r="A26" s="97" t="s">
        <v>24</v>
      </c>
      <c r="B26" s="97"/>
      <c r="C26" s="97"/>
      <c r="D26" s="97"/>
      <c r="E26" s="144">
        <v>119744</v>
      </c>
      <c r="F26" s="144"/>
      <c r="G26" s="144">
        <v>241</v>
      </c>
      <c r="H26" s="144"/>
      <c r="I26" s="145">
        <v>119985</v>
      </c>
      <c r="J26" s="145"/>
    </row>
    <row r="27" spans="1:10" ht="30" customHeight="1">
      <c r="A27" s="97" t="s">
        <v>211</v>
      </c>
      <c r="B27" s="97"/>
      <c r="C27" s="97"/>
      <c r="D27" s="97"/>
      <c r="E27" s="144">
        <v>200</v>
      </c>
      <c r="F27" s="144"/>
      <c r="G27" s="144">
        <v>0</v>
      </c>
      <c r="H27" s="144"/>
      <c r="I27" s="145">
        <v>200</v>
      </c>
      <c r="J27" s="145"/>
    </row>
    <row r="28" spans="1:10" ht="39" customHeight="1">
      <c r="A28" s="100" t="s">
        <v>212</v>
      </c>
      <c r="B28" s="100"/>
      <c r="C28" s="100"/>
      <c r="D28" s="100"/>
      <c r="E28" s="151">
        <v>200</v>
      </c>
      <c r="F28" s="151"/>
      <c r="G28" s="151">
        <v>0</v>
      </c>
      <c r="H28" s="151"/>
      <c r="I28" s="152">
        <v>200</v>
      </c>
      <c r="J28" s="152"/>
    </row>
    <row r="29" spans="1:10" ht="19.5" customHeight="1">
      <c r="A29" s="97" t="s">
        <v>25</v>
      </c>
      <c r="B29" s="97"/>
      <c r="C29" s="97"/>
      <c r="D29" s="97"/>
      <c r="E29" s="144">
        <v>511334</v>
      </c>
      <c r="F29" s="144"/>
      <c r="G29" s="144">
        <v>6400</v>
      </c>
      <c r="H29" s="144"/>
      <c r="I29" s="145">
        <v>517734</v>
      </c>
      <c r="J29" s="145"/>
    </row>
    <row r="30" spans="1:10" ht="29.25" customHeight="1">
      <c r="A30" s="97" t="s">
        <v>26</v>
      </c>
      <c r="B30" s="97"/>
      <c r="C30" s="97"/>
      <c r="D30" s="97"/>
      <c r="E30" s="144">
        <v>224538</v>
      </c>
      <c r="F30" s="144"/>
      <c r="G30" s="144">
        <v>0</v>
      </c>
      <c r="H30" s="144"/>
      <c r="I30" s="145">
        <v>224538</v>
      </c>
      <c r="J30" s="145"/>
    </row>
    <row r="31" spans="1:10" ht="29.25" customHeight="1">
      <c r="A31" s="97" t="s">
        <v>27</v>
      </c>
      <c r="B31" s="97"/>
      <c r="C31" s="97"/>
      <c r="D31" s="97"/>
      <c r="E31" s="144">
        <v>7382</v>
      </c>
      <c r="F31" s="144"/>
      <c r="G31" s="144">
        <v>0</v>
      </c>
      <c r="H31" s="144"/>
      <c r="I31" s="145">
        <v>7382</v>
      </c>
      <c r="J31" s="145"/>
    </row>
    <row r="32" spans="1:10" ht="18.75" customHeight="1">
      <c r="A32" s="100" t="s">
        <v>28</v>
      </c>
      <c r="B32" s="100"/>
      <c r="C32" s="100"/>
      <c r="D32" s="100"/>
      <c r="E32" s="151">
        <v>350</v>
      </c>
      <c r="F32" s="151"/>
      <c r="G32" s="151">
        <v>0</v>
      </c>
      <c r="H32" s="151"/>
      <c r="I32" s="152">
        <v>350</v>
      </c>
      <c r="J32" s="152"/>
    </row>
    <row r="33" spans="1:10" ht="29.25" customHeight="1">
      <c r="A33" s="100" t="s">
        <v>29</v>
      </c>
      <c r="B33" s="100"/>
      <c r="C33" s="100"/>
      <c r="D33" s="100"/>
      <c r="E33" s="151">
        <v>7032</v>
      </c>
      <c r="F33" s="151"/>
      <c r="G33" s="151">
        <v>0</v>
      </c>
      <c r="H33" s="151"/>
      <c r="I33" s="152">
        <v>7032</v>
      </c>
      <c r="J33" s="152"/>
    </row>
    <row r="34" spans="1:10" ht="29.25" customHeight="1">
      <c r="A34" s="97" t="s">
        <v>30</v>
      </c>
      <c r="B34" s="97"/>
      <c r="C34" s="97"/>
      <c r="D34" s="97"/>
      <c r="E34" s="144">
        <v>217156</v>
      </c>
      <c r="F34" s="144"/>
      <c r="G34" s="144">
        <v>0</v>
      </c>
      <c r="H34" s="144"/>
      <c r="I34" s="145">
        <v>217156</v>
      </c>
      <c r="J34" s="145"/>
    </row>
    <row r="35" spans="1:10" ht="14.25" customHeight="1">
      <c r="A35" s="100" t="s">
        <v>31</v>
      </c>
      <c r="B35" s="100"/>
      <c r="C35" s="100"/>
      <c r="D35" s="100"/>
      <c r="E35" s="151">
        <v>67790</v>
      </c>
      <c r="F35" s="151"/>
      <c r="G35" s="151">
        <v>0</v>
      </c>
      <c r="H35" s="151"/>
      <c r="I35" s="152">
        <v>67790</v>
      </c>
      <c r="J35" s="152"/>
    </row>
    <row r="36" spans="1:10" ht="29.25" customHeight="1">
      <c r="A36" s="100" t="s">
        <v>32</v>
      </c>
      <c r="B36" s="100"/>
      <c r="C36" s="100"/>
      <c r="D36" s="100"/>
      <c r="E36" s="151">
        <v>149366</v>
      </c>
      <c r="F36" s="151"/>
      <c r="G36" s="151">
        <v>0</v>
      </c>
      <c r="H36" s="151"/>
      <c r="I36" s="152">
        <v>149366</v>
      </c>
      <c r="J36" s="152"/>
    </row>
    <row r="37" spans="1:10" ht="19.5" customHeight="1">
      <c r="A37" s="97" t="s">
        <v>33</v>
      </c>
      <c r="B37" s="97"/>
      <c r="C37" s="97"/>
      <c r="D37" s="97"/>
      <c r="E37" s="144">
        <v>233775</v>
      </c>
      <c r="F37" s="144"/>
      <c r="G37" s="144">
        <v>4000</v>
      </c>
      <c r="H37" s="144"/>
      <c r="I37" s="145">
        <v>237775</v>
      </c>
      <c r="J37" s="145"/>
    </row>
    <row r="38" spans="1:10" ht="19.5" customHeight="1">
      <c r="A38" s="97" t="s">
        <v>34</v>
      </c>
      <c r="B38" s="97"/>
      <c r="C38" s="97"/>
      <c r="D38" s="97"/>
      <c r="E38" s="144">
        <v>210</v>
      </c>
      <c r="F38" s="144"/>
      <c r="G38" s="144">
        <v>0</v>
      </c>
      <c r="H38" s="144"/>
      <c r="I38" s="145">
        <v>210</v>
      </c>
      <c r="J38" s="145"/>
    </row>
    <row r="39" spans="1:10" ht="19.5" customHeight="1">
      <c r="A39" s="100" t="s">
        <v>35</v>
      </c>
      <c r="B39" s="100"/>
      <c r="C39" s="100"/>
      <c r="D39" s="100"/>
      <c r="E39" s="151">
        <v>210</v>
      </c>
      <c r="F39" s="151"/>
      <c r="G39" s="151">
        <v>0</v>
      </c>
      <c r="H39" s="151"/>
      <c r="I39" s="152">
        <v>210</v>
      </c>
      <c r="J39" s="152"/>
    </row>
    <row r="40" spans="1:10" ht="27" customHeight="1">
      <c r="A40" s="97" t="s">
        <v>39</v>
      </c>
      <c r="B40" s="97"/>
      <c r="C40" s="97"/>
      <c r="D40" s="97"/>
      <c r="E40" s="144">
        <v>152265</v>
      </c>
      <c r="F40" s="144"/>
      <c r="G40" s="144">
        <v>1000</v>
      </c>
      <c r="H40" s="144"/>
      <c r="I40" s="145">
        <v>153265</v>
      </c>
      <c r="J40" s="145"/>
    </row>
    <row r="41" spans="1:10" ht="19.5" customHeight="1">
      <c r="A41" s="100" t="s">
        <v>40</v>
      </c>
      <c r="B41" s="100"/>
      <c r="C41" s="100"/>
      <c r="D41" s="100"/>
      <c r="E41" s="151">
        <v>133986</v>
      </c>
      <c r="F41" s="151"/>
      <c r="G41" s="151">
        <v>1000</v>
      </c>
      <c r="H41" s="151"/>
      <c r="I41" s="152">
        <v>134986</v>
      </c>
      <c r="J41" s="152"/>
    </row>
    <row r="42" spans="1:10" ht="30.75" customHeight="1">
      <c r="A42" s="100" t="s">
        <v>41</v>
      </c>
      <c r="B42" s="100"/>
      <c r="C42" s="100"/>
      <c r="D42" s="100"/>
      <c r="E42" s="151">
        <v>380</v>
      </c>
      <c r="F42" s="151"/>
      <c r="G42" s="151">
        <v>0</v>
      </c>
      <c r="H42" s="151"/>
      <c r="I42" s="152">
        <v>380</v>
      </c>
      <c r="J42" s="152"/>
    </row>
    <row r="43" spans="1:10" ht="19.5" customHeight="1">
      <c r="A43" s="100" t="s">
        <v>42</v>
      </c>
      <c r="B43" s="100"/>
      <c r="C43" s="100"/>
      <c r="D43" s="100"/>
      <c r="E43" s="151">
        <v>100</v>
      </c>
      <c r="F43" s="151"/>
      <c r="G43" s="151">
        <v>0</v>
      </c>
      <c r="H43" s="151"/>
      <c r="I43" s="152">
        <v>100</v>
      </c>
      <c r="J43" s="152"/>
    </row>
    <row r="44" spans="1:10" ht="33" customHeight="1">
      <c r="A44" s="100" t="s">
        <v>43</v>
      </c>
      <c r="B44" s="100"/>
      <c r="C44" s="100"/>
      <c r="D44" s="100"/>
      <c r="E44" s="151">
        <v>14200</v>
      </c>
      <c r="F44" s="151"/>
      <c r="G44" s="151">
        <v>0</v>
      </c>
      <c r="H44" s="151"/>
      <c r="I44" s="152">
        <v>14200</v>
      </c>
      <c r="J44" s="152"/>
    </row>
    <row r="45" spans="1:10" ht="21" customHeight="1">
      <c r="A45" s="100" t="s">
        <v>44</v>
      </c>
      <c r="B45" s="100"/>
      <c r="C45" s="100"/>
      <c r="D45" s="100"/>
      <c r="E45" s="151">
        <v>3599</v>
      </c>
      <c r="F45" s="151"/>
      <c r="G45" s="151">
        <v>0</v>
      </c>
      <c r="H45" s="151"/>
      <c r="I45" s="152">
        <v>3599</v>
      </c>
      <c r="J45" s="152"/>
    </row>
    <row r="46" spans="1:10" ht="29.25" customHeight="1">
      <c r="A46" s="97" t="s">
        <v>87</v>
      </c>
      <c r="B46" s="97"/>
      <c r="C46" s="97"/>
      <c r="D46" s="97"/>
      <c r="E46" s="144">
        <v>0</v>
      </c>
      <c r="F46" s="144"/>
      <c r="G46" s="144">
        <v>3000</v>
      </c>
      <c r="H46" s="144"/>
      <c r="I46" s="145">
        <v>3000</v>
      </c>
      <c r="J46" s="145"/>
    </row>
    <row r="47" spans="1:10" ht="29.25" customHeight="1">
      <c r="A47" s="100" t="s">
        <v>90</v>
      </c>
      <c r="B47" s="100"/>
      <c r="C47" s="100"/>
      <c r="D47" s="100"/>
      <c r="E47" s="151">
        <v>0</v>
      </c>
      <c r="F47" s="151"/>
      <c r="G47" s="151">
        <v>3000</v>
      </c>
      <c r="H47" s="151"/>
      <c r="I47" s="152">
        <v>3000</v>
      </c>
      <c r="J47" s="152"/>
    </row>
    <row r="48" spans="1:10" ht="14.25" customHeight="1">
      <c r="A48" s="97" t="s">
        <v>45</v>
      </c>
      <c r="B48" s="97"/>
      <c r="C48" s="97"/>
      <c r="D48" s="97"/>
      <c r="E48" s="144">
        <v>150</v>
      </c>
      <c r="F48" s="144"/>
      <c r="G48" s="144">
        <v>0</v>
      </c>
      <c r="H48" s="144"/>
      <c r="I48" s="145">
        <v>150</v>
      </c>
      <c r="J48" s="145"/>
    </row>
    <row r="49" spans="1:10" ht="15.75" customHeight="1">
      <c r="A49" s="100" t="s">
        <v>46</v>
      </c>
      <c r="B49" s="100"/>
      <c r="C49" s="100"/>
      <c r="D49" s="100"/>
      <c r="E49" s="151">
        <v>150</v>
      </c>
      <c r="F49" s="151"/>
      <c r="G49" s="151">
        <v>0</v>
      </c>
      <c r="H49" s="151"/>
      <c r="I49" s="152">
        <v>150</v>
      </c>
      <c r="J49" s="152"/>
    </row>
    <row r="50" spans="1:10" ht="17.25" customHeight="1">
      <c r="A50" s="97" t="s">
        <v>47</v>
      </c>
      <c r="B50" s="97"/>
      <c r="C50" s="97"/>
      <c r="D50" s="97"/>
      <c r="E50" s="144">
        <v>77970</v>
      </c>
      <c r="F50" s="144"/>
      <c r="G50" s="144">
        <v>0</v>
      </c>
      <c r="H50" s="144"/>
      <c r="I50" s="145">
        <v>77970</v>
      </c>
      <c r="J50" s="145"/>
    </row>
    <row r="51" spans="1:10" ht="17.25" customHeight="1">
      <c r="A51" s="100" t="s">
        <v>48</v>
      </c>
      <c r="B51" s="100"/>
      <c r="C51" s="100"/>
      <c r="D51" s="100"/>
      <c r="E51" s="151">
        <v>4650</v>
      </c>
      <c r="F51" s="151"/>
      <c r="G51" s="151">
        <v>0</v>
      </c>
      <c r="H51" s="151"/>
      <c r="I51" s="152">
        <v>4650</v>
      </c>
      <c r="J51" s="152"/>
    </row>
    <row r="52" spans="1:10" ht="17.25" customHeight="1">
      <c r="A52" s="100" t="s">
        <v>49</v>
      </c>
      <c r="B52" s="100"/>
      <c r="C52" s="100"/>
      <c r="D52" s="100"/>
      <c r="E52" s="151">
        <v>71720</v>
      </c>
      <c r="F52" s="151"/>
      <c r="G52" s="151">
        <v>0</v>
      </c>
      <c r="H52" s="151"/>
      <c r="I52" s="152">
        <v>71720</v>
      </c>
      <c r="J52" s="152"/>
    </row>
    <row r="53" spans="1:10" ht="17.25" customHeight="1">
      <c r="A53" s="100" t="s">
        <v>50</v>
      </c>
      <c r="B53" s="100"/>
      <c r="C53" s="100"/>
      <c r="D53" s="100"/>
      <c r="E53" s="151">
        <v>1600</v>
      </c>
      <c r="F53" s="151"/>
      <c r="G53" s="151">
        <v>0</v>
      </c>
      <c r="H53" s="151"/>
      <c r="I53" s="152">
        <v>1600</v>
      </c>
      <c r="J53" s="152"/>
    </row>
    <row r="54" spans="1:10" ht="17.25" customHeight="1">
      <c r="A54" s="97" t="s">
        <v>52</v>
      </c>
      <c r="B54" s="97"/>
      <c r="C54" s="97"/>
      <c r="D54" s="97"/>
      <c r="E54" s="144">
        <v>3180</v>
      </c>
      <c r="F54" s="144"/>
      <c r="G54" s="144">
        <v>0</v>
      </c>
      <c r="H54" s="144"/>
      <c r="I54" s="145">
        <v>3180</v>
      </c>
      <c r="J54" s="145"/>
    </row>
    <row r="55" spans="1:10" ht="17.25" customHeight="1">
      <c r="A55" s="100" t="s">
        <v>53</v>
      </c>
      <c r="B55" s="100"/>
      <c r="C55" s="100"/>
      <c r="D55" s="100"/>
      <c r="E55" s="151">
        <v>3180</v>
      </c>
      <c r="F55" s="151"/>
      <c r="G55" s="151">
        <v>0</v>
      </c>
      <c r="H55" s="151"/>
      <c r="I55" s="152">
        <v>3180</v>
      </c>
      <c r="J55" s="152"/>
    </row>
    <row r="56" spans="1:10" ht="25.5" customHeight="1">
      <c r="A56" s="97" t="s">
        <v>54</v>
      </c>
      <c r="B56" s="97"/>
      <c r="C56" s="97"/>
      <c r="D56" s="97"/>
      <c r="E56" s="144">
        <v>53021</v>
      </c>
      <c r="F56" s="144"/>
      <c r="G56" s="144">
        <v>2400</v>
      </c>
      <c r="H56" s="144"/>
      <c r="I56" s="145">
        <v>55421</v>
      </c>
      <c r="J56" s="145"/>
    </row>
    <row r="57" spans="1:10" ht="28.5" customHeight="1">
      <c r="A57" s="97" t="s">
        <v>55</v>
      </c>
      <c r="B57" s="97"/>
      <c r="C57" s="97"/>
      <c r="D57" s="97"/>
      <c r="E57" s="144">
        <v>42064</v>
      </c>
      <c r="F57" s="144"/>
      <c r="G57" s="144">
        <v>1100</v>
      </c>
      <c r="H57" s="144"/>
      <c r="I57" s="145">
        <v>43164</v>
      </c>
      <c r="J57" s="145"/>
    </row>
    <row r="58" spans="1:10" ht="17.25" customHeight="1">
      <c r="A58" s="100" t="s">
        <v>56</v>
      </c>
      <c r="B58" s="100"/>
      <c r="C58" s="100"/>
      <c r="D58" s="100"/>
      <c r="E58" s="151">
        <v>12201</v>
      </c>
      <c r="F58" s="151"/>
      <c r="G58" s="151">
        <v>500</v>
      </c>
      <c r="H58" s="151"/>
      <c r="I58" s="152">
        <v>12701</v>
      </c>
      <c r="J58" s="152"/>
    </row>
    <row r="59" spans="1:10" ht="17.25" customHeight="1">
      <c r="A59" s="100" t="s">
        <v>57</v>
      </c>
      <c r="B59" s="100"/>
      <c r="C59" s="100"/>
      <c r="D59" s="100"/>
      <c r="E59" s="151">
        <v>12625</v>
      </c>
      <c r="F59" s="151"/>
      <c r="G59" s="151">
        <v>600</v>
      </c>
      <c r="H59" s="151"/>
      <c r="I59" s="152">
        <v>13225</v>
      </c>
      <c r="J59" s="152"/>
    </row>
    <row r="60" spans="1:10" ht="38.25" customHeight="1">
      <c r="A60" s="100" t="s">
        <v>59</v>
      </c>
      <c r="B60" s="100"/>
      <c r="C60" s="100"/>
      <c r="D60" s="100"/>
      <c r="E60" s="151">
        <v>17238</v>
      </c>
      <c r="F60" s="151"/>
      <c r="G60" s="151">
        <v>0</v>
      </c>
      <c r="H60" s="151"/>
      <c r="I60" s="152">
        <v>17238</v>
      </c>
      <c r="J60" s="152"/>
    </row>
    <row r="61" spans="1:10" ht="21" customHeight="1">
      <c r="A61" s="97" t="s">
        <v>60</v>
      </c>
      <c r="B61" s="97"/>
      <c r="C61" s="97"/>
      <c r="D61" s="97"/>
      <c r="E61" s="144">
        <v>57</v>
      </c>
      <c r="F61" s="144"/>
      <c r="G61" s="144">
        <v>0</v>
      </c>
      <c r="H61" s="144"/>
      <c r="I61" s="145">
        <v>57</v>
      </c>
      <c r="J61" s="145"/>
    </row>
    <row r="62" spans="1:10" ht="14.25" customHeight="1">
      <c r="A62" s="100" t="s">
        <v>61</v>
      </c>
      <c r="B62" s="100"/>
      <c r="C62" s="100"/>
      <c r="D62" s="100"/>
      <c r="E62" s="151">
        <v>57</v>
      </c>
      <c r="F62" s="151"/>
      <c r="G62" s="151">
        <v>0</v>
      </c>
      <c r="H62" s="151"/>
      <c r="I62" s="152">
        <v>57</v>
      </c>
      <c r="J62" s="152"/>
    </row>
    <row r="63" spans="1:10" ht="14.25" customHeight="1">
      <c r="A63" s="97" t="s">
        <v>62</v>
      </c>
      <c r="B63" s="97"/>
      <c r="C63" s="97"/>
      <c r="D63" s="97"/>
      <c r="E63" s="144">
        <v>100</v>
      </c>
      <c r="F63" s="144"/>
      <c r="G63" s="144">
        <v>0</v>
      </c>
      <c r="H63" s="144"/>
      <c r="I63" s="145">
        <v>100</v>
      </c>
      <c r="J63" s="145"/>
    </row>
    <row r="64" spans="1:10" ht="14.25" customHeight="1">
      <c r="A64" s="100" t="s">
        <v>63</v>
      </c>
      <c r="B64" s="100"/>
      <c r="C64" s="100"/>
      <c r="D64" s="100"/>
      <c r="E64" s="151">
        <v>100</v>
      </c>
      <c r="F64" s="151"/>
      <c r="G64" s="151">
        <v>0</v>
      </c>
      <c r="H64" s="151"/>
      <c r="I64" s="152">
        <v>100</v>
      </c>
      <c r="J64" s="152"/>
    </row>
    <row r="65" spans="1:10" ht="30" customHeight="1">
      <c r="A65" s="97" t="s">
        <v>64</v>
      </c>
      <c r="B65" s="97"/>
      <c r="C65" s="97"/>
      <c r="D65" s="97"/>
      <c r="E65" s="144">
        <v>10800</v>
      </c>
      <c r="F65" s="144"/>
      <c r="G65" s="144">
        <v>0</v>
      </c>
      <c r="H65" s="144"/>
      <c r="I65" s="145">
        <v>10800</v>
      </c>
      <c r="J65" s="145"/>
    </row>
    <row r="66" spans="1:10" ht="17.25" customHeight="1">
      <c r="A66" s="100" t="s">
        <v>66</v>
      </c>
      <c r="B66" s="100"/>
      <c r="C66" s="100"/>
      <c r="D66" s="100"/>
      <c r="E66" s="151">
        <v>10800</v>
      </c>
      <c r="F66" s="151"/>
      <c r="G66" s="151">
        <v>0</v>
      </c>
      <c r="H66" s="151"/>
      <c r="I66" s="152">
        <v>10800</v>
      </c>
      <c r="J66" s="152"/>
    </row>
    <row r="67" spans="1:10" ht="17.25" customHeight="1">
      <c r="A67" s="97" t="s">
        <v>67</v>
      </c>
      <c r="B67" s="97"/>
      <c r="C67" s="97"/>
      <c r="D67" s="97"/>
      <c r="E67" s="144">
        <v>0</v>
      </c>
      <c r="F67" s="144"/>
      <c r="G67" s="144">
        <v>1300</v>
      </c>
      <c r="H67" s="144"/>
      <c r="I67" s="145">
        <v>1300</v>
      </c>
      <c r="J67" s="145"/>
    </row>
    <row r="68" spans="1:10" ht="19.5" customHeight="1">
      <c r="A68" s="97" t="s">
        <v>68</v>
      </c>
      <c r="B68" s="97"/>
      <c r="C68" s="97"/>
      <c r="D68" s="97"/>
      <c r="E68" s="144">
        <v>12485</v>
      </c>
      <c r="F68" s="144"/>
      <c r="G68" s="144">
        <v>2745</v>
      </c>
      <c r="H68" s="144"/>
      <c r="I68" s="145">
        <v>15230</v>
      </c>
      <c r="J68" s="145"/>
    </row>
    <row r="69" spans="1:10" ht="16.5" customHeight="1">
      <c r="A69" s="97" t="s">
        <v>69</v>
      </c>
      <c r="B69" s="97"/>
      <c r="C69" s="97"/>
      <c r="D69" s="97"/>
      <c r="E69" s="144">
        <v>1488</v>
      </c>
      <c r="F69" s="144"/>
      <c r="G69" s="144">
        <v>95</v>
      </c>
      <c r="H69" s="144"/>
      <c r="I69" s="145">
        <v>1583</v>
      </c>
      <c r="J69" s="145"/>
    </row>
    <row r="70" spans="1:10" ht="29.25" customHeight="1">
      <c r="A70" s="97" t="s">
        <v>70</v>
      </c>
      <c r="B70" s="97"/>
      <c r="C70" s="97"/>
      <c r="D70" s="97"/>
      <c r="E70" s="144">
        <v>1488</v>
      </c>
      <c r="F70" s="144"/>
      <c r="G70" s="144">
        <v>95</v>
      </c>
      <c r="H70" s="144"/>
      <c r="I70" s="145">
        <v>1583</v>
      </c>
      <c r="J70" s="145"/>
    </row>
    <row r="71" spans="1:10" ht="14.25" customHeight="1">
      <c r="A71" s="100" t="s">
        <v>71</v>
      </c>
      <c r="B71" s="100"/>
      <c r="C71" s="100"/>
      <c r="D71" s="100"/>
      <c r="E71" s="151">
        <v>1488</v>
      </c>
      <c r="F71" s="151"/>
      <c r="G71" s="151">
        <v>95</v>
      </c>
      <c r="H71" s="151"/>
      <c r="I71" s="152">
        <v>1583</v>
      </c>
      <c r="J71" s="152"/>
    </row>
    <row r="72" spans="1:10" ht="14.25" customHeight="1">
      <c r="A72" s="97" t="s">
        <v>72</v>
      </c>
      <c r="B72" s="97"/>
      <c r="C72" s="97"/>
      <c r="D72" s="97"/>
      <c r="E72" s="144">
        <v>10997</v>
      </c>
      <c r="F72" s="144"/>
      <c r="G72" s="144">
        <v>2650</v>
      </c>
      <c r="H72" s="144"/>
      <c r="I72" s="145">
        <v>13647</v>
      </c>
      <c r="J72" s="145"/>
    </row>
    <row r="73" spans="1:10" ht="14.25" customHeight="1">
      <c r="A73" s="97" t="s">
        <v>73</v>
      </c>
      <c r="B73" s="97"/>
      <c r="C73" s="97"/>
      <c r="D73" s="97"/>
      <c r="E73" s="144">
        <v>10997</v>
      </c>
      <c r="F73" s="144"/>
      <c r="G73" s="144">
        <v>2650</v>
      </c>
      <c r="H73" s="144"/>
      <c r="I73" s="145">
        <v>13647</v>
      </c>
      <c r="J73" s="145"/>
    </row>
    <row r="74" spans="1:10" ht="14.25" customHeight="1">
      <c r="A74" s="100" t="s">
        <v>74</v>
      </c>
      <c r="B74" s="100"/>
      <c r="C74" s="100"/>
      <c r="D74" s="100"/>
      <c r="E74" s="151">
        <v>0</v>
      </c>
      <c r="F74" s="151"/>
      <c r="G74" s="151">
        <v>2000</v>
      </c>
      <c r="H74" s="151"/>
      <c r="I74" s="152">
        <v>2000</v>
      </c>
      <c r="J74" s="152"/>
    </row>
    <row r="75" spans="1:10" ht="15" customHeight="1">
      <c r="A75" s="100" t="s">
        <v>75</v>
      </c>
      <c r="B75" s="100"/>
      <c r="C75" s="100"/>
      <c r="D75" s="100"/>
      <c r="E75" s="151">
        <v>10997</v>
      </c>
      <c r="F75" s="151"/>
      <c r="G75" s="151">
        <v>650</v>
      </c>
      <c r="H75" s="151"/>
      <c r="I75" s="152">
        <v>11647</v>
      </c>
      <c r="J75" s="152"/>
    </row>
    <row r="76" spans="1:10" ht="14.25" customHeight="1">
      <c r="A76" s="100" t="s">
        <v>6</v>
      </c>
      <c r="B76" s="100"/>
      <c r="C76" s="100"/>
      <c r="D76" s="100"/>
      <c r="E76" s="151">
        <v>1148611</v>
      </c>
      <c r="F76" s="151"/>
      <c r="G76" s="151">
        <v>10386</v>
      </c>
      <c r="H76" s="151"/>
      <c r="I76" s="152">
        <v>1158997</v>
      </c>
      <c r="J76" s="152"/>
    </row>
    <row r="77" spans="1:10" ht="19.5" customHeight="1">
      <c r="A77" s="100" t="s">
        <v>16</v>
      </c>
      <c r="B77" s="100"/>
      <c r="C77" s="100"/>
      <c r="D77" s="100"/>
      <c r="E77" s="151">
        <v>1148611</v>
      </c>
      <c r="F77" s="151"/>
      <c r="G77" s="151">
        <v>10386</v>
      </c>
      <c r="H77" s="151"/>
      <c r="I77" s="152">
        <v>1158997</v>
      </c>
      <c r="J77" s="152"/>
    </row>
    <row r="78" spans="1:10" ht="14.25" customHeight="1">
      <c r="A78" s="97" t="s">
        <v>76</v>
      </c>
      <c r="B78" s="97"/>
      <c r="C78" s="97"/>
      <c r="D78" s="97"/>
      <c r="E78" s="144">
        <v>0</v>
      </c>
      <c r="F78" s="144"/>
      <c r="G78" s="144">
        <v>0</v>
      </c>
      <c r="H78" s="144"/>
      <c r="I78" s="145">
        <v>0</v>
      </c>
      <c r="J78" s="145"/>
    </row>
    <row r="79" spans="1:10" ht="14.25" customHeight="1">
      <c r="A79" s="97" t="s">
        <v>77</v>
      </c>
      <c r="B79" s="97"/>
      <c r="C79" s="97"/>
      <c r="D79" s="97"/>
      <c r="E79" s="144">
        <v>0</v>
      </c>
      <c r="F79" s="144"/>
      <c r="G79" s="144">
        <v>0</v>
      </c>
      <c r="H79" s="144"/>
      <c r="I79" s="145">
        <v>0</v>
      </c>
      <c r="J79" s="145"/>
    </row>
    <row r="80" spans="1:10" ht="12">
      <c r="A80" s="72"/>
      <c r="B80" s="72"/>
      <c r="C80" s="72"/>
      <c r="D80" s="72"/>
      <c r="E80" s="73"/>
      <c r="F80" s="73"/>
      <c r="G80" s="73"/>
      <c r="H80" s="73"/>
      <c r="I80" s="73"/>
      <c r="J80" s="73"/>
    </row>
    <row r="81" spans="1:10" ht="12">
      <c r="A81" s="123" t="s">
        <v>78</v>
      </c>
      <c r="B81" s="123"/>
      <c r="C81" s="123"/>
      <c r="D81" s="1"/>
      <c r="E81" s="1"/>
      <c r="F81" s="1"/>
      <c r="G81" s="1"/>
      <c r="H81" s="140" t="s">
        <v>205</v>
      </c>
      <c r="I81" s="140"/>
      <c r="J81" s="140"/>
    </row>
  </sheetData>
  <sheetProtection/>
  <mergeCells count="296">
    <mergeCell ref="F1:J1"/>
    <mergeCell ref="F2:J2"/>
    <mergeCell ref="F3:J3"/>
    <mergeCell ref="F4:J4"/>
    <mergeCell ref="C7:I7"/>
    <mergeCell ref="A6:J6"/>
    <mergeCell ref="G9:H9"/>
    <mergeCell ref="I9:J9"/>
    <mergeCell ref="A10:D10"/>
    <mergeCell ref="E10:F10"/>
    <mergeCell ref="G10:H10"/>
    <mergeCell ref="I10:J10"/>
    <mergeCell ref="A15:D15"/>
    <mergeCell ref="E15:F15"/>
    <mergeCell ref="G15:H15"/>
    <mergeCell ref="I15:J15"/>
    <mergeCell ref="B8:D8"/>
    <mergeCell ref="E8:F8"/>
    <mergeCell ref="G8:H8"/>
    <mergeCell ref="I8:J8"/>
    <mergeCell ref="A9:D9"/>
    <mergeCell ref="E9:F9"/>
    <mergeCell ref="A13:D13"/>
    <mergeCell ref="E13:F13"/>
    <mergeCell ref="G13:H13"/>
    <mergeCell ref="I13:J13"/>
    <mergeCell ref="A14:D14"/>
    <mergeCell ref="E14:F14"/>
    <mergeCell ref="G14:H14"/>
    <mergeCell ref="I14:J14"/>
    <mergeCell ref="A11:D11"/>
    <mergeCell ref="E11:F11"/>
    <mergeCell ref="G11:H11"/>
    <mergeCell ref="I11:J11"/>
    <mergeCell ref="A12:D12"/>
    <mergeCell ref="E12:F12"/>
    <mergeCell ref="G12:H12"/>
    <mergeCell ref="I12:J12"/>
    <mergeCell ref="A19:D19"/>
    <mergeCell ref="E19:F19"/>
    <mergeCell ref="G19:H19"/>
    <mergeCell ref="I19:J19"/>
    <mergeCell ref="A20:D20"/>
    <mergeCell ref="E20:F20"/>
    <mergeCell ref="G20:H20"/>
    <mergeCell ref="I20:J20"/>
    <mergeCell ref="G17:H17"/>
    <mergeCell ref="I17:J17"/>
    <mergeCell ref="A18:D18"/>
    <mergeCell ref="E18:F18"/>
    <mergeCell ref="G18:H18"/>
    <mergeCell ref="I18:J18"/>
    <mergeCell ref="A25:D25"/>
    <mergeCell ref="E25:F25"/>
    <mergeCell ref="G25:H25"/>
    <mergeCell ref="I25:J25"/>
    <mergeCell ref="A16:D16"/>
    <mergeCell ref="E16:F16"/>
    <mergeCell ref="G16:H16"/>
    <mergeCell ref="I16:J16"/>
    <mergeCell ref="A17:D17"/>
    <mergeCell ref="E17:F17"/>
    <mergeCell ref="A23:D23"/>
    <mergeCell ref="E23:F23"/>
    <mergeCell ref="G23:H23"/>
    <mergeCell ref="I23:J23"/>
    <mergeCell ref="A24:D24"/>
    <mergeCell ref="E24:F24"/>
    <mergeCell ref="G24:H24"/>
    <mergeCell ref="I24:J24"/>
    <mergeCell ref="A21:D21"/>
    <mergeCell ref="E21:F21"/>
    <mergeCell ref="G21:H21"/>
    <mergeCell ref="I21:J21"/>
    <mergeCell ref="A22:D22"/>
    <mergeCell ref="E22:F22"/>
    <mergeCell ref="G22:H22"/>
    <mergeCell ref="I22:J22"/>
    <mergeCell ref="A29:D29"/>
    <mergeCell ref="E29:F29"/>
    <mergeCell ref="G29:H29"/>
    <mergeCell ref="I29:J29"/>
    <mergeCell ref="A30:D30"/>
    <mergeCell ref="E30:F30"/>
    <mergeCell ref="G30:H30"/>
    <mergeCell ref="I30:J30"/>
    <mergeCell ref="G27:H27"/>
    <mergeCell ref="I27:J27"/>
    <mergeCell ref="A28:D28"/>
    <mergeCell ref="E28:F28"/>
    <mergeCell ref="G28:H28"/>
    <mergeCell ref="I28:J28"/>
    <mergeCell ref="A35:D35"/>
    <mergeCell ref="E35:F35"/>
    <mergeCell ref="G35:H35"/>
    <mergeCell ref="I35:J35"/>
    <mergeCell ref="A26:D26"/>
    <mergeCell ref="E26:F26"/>
    <mergeCell ref="G26:H26"/>
    <mergeCell ref="I26:J26"/>
    <mergeCell ref="A27:D27"/>
    <mergeCell ref="E27:F27"/>
    <mergeCell ref="A33:D33"/>
    <mergeCell ref="E33:F33"/>
    <mergeCell ref="G33:H33"/>
    <mergeCell ref="I33:J33"/>
    <mergeCell ref="A34:D34"/>
    <mergeCell ref="E34:F34"/>
    <mergeCell ref="G34:H34"/>
    <mergeCell ref="I34:J34"/>
    <mergeCell ref="A31:D31"/>
    <mergeCell ref="E31:F31"/>
    <mergeCell ref="G31:H31"/>
    <mergeCell ref="I31:J31"/>
    <mergeCell ref="A32:D32"/>
    <mergeCell ref="E32:F32"/>
    <mergeCell ref="G32:H32"/>
    <mergeCell ref="I32:J32"/>
    <mergeCell ref="A39:D39"/>
    <mergeCell ref="E39:F39"/>
    <mergeCell ref="G39:H39"/>
    <mergeCell ref="I39:J39"/>
    <mergeCell ref="A40:D40"/>
    <mergeCell ref="E40:F40"/>
    <mergeCell ref="G40:H40"/>
    <mergeCell ref="I40:J40"/>
    <mergeCell ref="G37:H37"/>
    <mergeCell ref="I37:J37"/>
    <mergeCell ref="A38:D38"/>
    <mergeCell ref="E38:F38"/>
    <mergeCell ref="G38:H38"/>
    <mergeCell ref="I38:J38"/>
    <mergeCell ref="A45:D45"/>
    <mergeCell ref="E45:F45"/>
    <mergeCell ref="G45:H45"/>
    <mergeCell ref="I45:J45"/>
    <mergeCell ref="A36:D36"/>
    <mergeCell ref="E36:F36"/>
    <mergeCell ref="G36:H36"/>
    <mergeCell ref="I36:J36"/>
    <mergeCell ref="A37:D37"/>
    <mergeCell ref="E37:F37"/>
    <mergeCell ref="A43:D43"/>
    <mergeCell ref="E43:F43"/>
    <mergeCell ref="G43:H43"/>
    <mergeCell ref="I43:J43"/>
    <mergeCell ref="A44:D44"/>
    <mergeCell ref="E44:F44"/>
    <mergeCell ref="G44:H44"/>
    <mergeCell ref="I44:J44"/>
    <mergeCell ref="A41:D41"/>
    <mergeCell ref="E41:F41"/>
    <mergeCell ref="G41:H41"/>
    <mergeCell ref="I41:J41"/>
    <mergeCell ref="A42:D42"/>
    <mergeCell ref="E42:F42"/>
    <mergeCell ref="G42:H42"/>
    <mergeCell ref="I42:J42"/>
    <mergeCell ref="A49:D49"/>
    <mergeCell ref="E49:F49"/>
    <mergeCell ref="G49:H49"/>
    <mergeCell ref="I49:J49"/>
    <mergeCell ref="A50:D50"/>
    <mergeCell ref="E50:F50"/>
    <mergeCell ref="G50:H50"/>
    <mergeCell ref="I50:J50"/>
    <mergeCell ref="G47:H47"/>
    <mergeCell ref="I47:J47"/>
    <mergeCell ref="A48:D48"/>
    <mergeCell ref="E48:F48"/>
    <mergeCell ref="G48:H48"/>
    <mergeCell ref="I48:J48"/>
    <mergeCell ref="A55:D55"/>
    <mergeCell ref="E55:F55"/>
    <mergeCell ref="G55:H55"/>
    <mergeCell ref="I55:J55"/>
    <mergeCell ref="A46:D46"/>
    <mergeCell ref="E46:F46"/>
    <mergeCell ref="G46:H46"/>
    <mergeCell ref="I46:J46"/>
    <mergeCell ref="A47:D47"/>
    <mergeCell ref="E47:F47"/>
    <mergeCell ref="A53:D53"/>
    <mergeCell ref="E53:F53"/>
    <mergeCell ref="G53:H53"/>
    <mergeCell ref="I53:J53"/>
    <mergeCell ref="A54:D54"/>
    <mergeCell ref="E54:F54"/>
    <mergeCell ref="G54:H54"/>
    <mergeCell ref="I54:J54"/>
    <mergeCell ref="A51:D51"/>
    <mergeCell ref="E51:F51"/>
    <mergeCell ref="G51:H51"/>
    <mergeCell ref="I51:J51"/>
    <mergeCell ref="A52:D52"/>
    <mergeCell ref="E52:F52"/>
    <mergeCell ref="G52:H52"/>
    <mergeCell ref="I52:J52"/>
    <mergeCell ref="A59:D59"/>
    <mergeCell ref="E59:F59"/>
    <mergeCell ref="G59:H59"/>
    <mergeCell ref="I59:J59"/>
    <mergeCell ref="A60:D60"/>
    <mergeCell ref="E60:F60"/>
    <mergeCell ref="G60:H60"/>
    <mergeCell ref="I60:J60"/>
    <mergeCell ref="G57:H57"/>
    <mergeCell ref="I57:J57"/>
    <mergeCell ref="A58:D58"/>
    <mergeCell ref="E58:F58"/>
    <mergeCell ref="G58:H58"/>
    <mergeCell ref="I58:J58"/>
    <mergeCell ref="A65:D65"/>
    <mergeCell ref="E65:F65"/>
    <mergeCell ref="G65:H65"/>
    <mergeCell ref="I65:J65"/>
    <mergeCell ref="A56:D56"/>
    <mergeCell ref="E56:F56"/>
    <mergeCell ref="G56:H56"/>
    <mergeCell ref="I56:J56"/>
    <mergeCell ref="A57:D57"/>
    <mergeCell ref="E57:F57"/>
    <mergeCell ref="A63:D63"/>
    <mergeCell ref="E63:F63"/>
    <mergeCell ref="G63:H63"/>
    <mergeCell ref="I63:J63"/>
    <mergeCell ref="A64:D64"/>
    <mergeCell ref="E64:F64"/>
    <mergeCell ref="G64:H64"/>
    <mergeCell ref="I64:J64"/>
    <mergeCell ref="A61:D61"/>
    <mergeCell ref="E61:F61"/>
    <mergeCell ref="G61:H61"/>
    <mergeCell ref="I61:J61"/>
    <mergeCell ref="A62:D62"/>
    <mergeCell ref="E62:F62"/>
    <mergeCell ref="G62:H62"/>
    <mergeCell ref="I62:J62"/>
    <mergeCell ref="A69:D69"/>
    <mergeCell ref="E69:F69"/>
    <mergeCell ref="G69:H69"/>
    <mergeCell ref="I69:J69"/>
    <mergeCell ref="A70:D70"/>
    <mergeCell ref="E70:F70"/>
    <mergeCell ref="G70:H70"/>
    <mergeCell ref="I70:J70"/>
    <mergeCell ref="G67:H67"/>
    <mergeCell ref="I67:J67"/>
    <mergeCell ref="A68:D68"/>
    <mergeCell ref="E68:F68"/>
    <mergeCell ref="G68:H68"/>
    <mergeCell ref="I68:J68"/>
    <mergeCell ref="A75:D75"/>
    <mergeCell ref="E75:F75"/>
    <mergeCell ref="G75:H75"/>
    <mergeCell ref="I75:J75"/>
    <mergeCell ref="A66:D66"/>
    <mergeCell ref="E66:F66"/>
    <mergeCell ref="G66:H66"/>
    <mergeCell ref="I66:J66"/>
    <mergeCell ref="A67:D67"/>
    <mergeCell ref="E67:F67"/>
    <mergeCell ref="A73:D73"/>
    <mergeCell ref="E73:F73"/>
    <mergeCell ref="G73:H73"/>
    <mergeCell ref="I73:J73"/>
    <mergeCell ref="A74:D74"/>
    <mergeCell ref="E74:F74"/>
    <mergeCell ref="G74:H74"/>
    <mergeCell ref="I74:J74"/>
    <mergeCell ref="A71:D71"/>
    <mergeCell ref="E71:F71"/>
    <mergeCell ref="G71:H71"/>
    <mergeCell ref="I71:J71"/>
    <mergeCell ref="A72:D72"/>
    <mergeCell ref="E72:F72"/>
    <mergeCell ref="G72:H72"/>
    <mergeCell ref="I72:J72"/>
    <mergeCell ref="G79:H79"/>
    <mergeCell ref="I79:J79"/>
    <mergeCell ref="G77:H77"/>
    <mergeCell ref="I77:J77"/>
    <mergeCell ref="A78:D78"/>
    <mergeCell ref="E78:F78"/>
    <mergeCell ref="G78:H78"/>
    <mergeCell ref="I78:J78"/>
    <mergeCell ref="A81:C81"/>
    <mergeCell ref="H81:J81"/>
    <mergeCell ref="A76:D76"/>
    <mergeCell ref="E76:F76"/>
    <mergeCell ref="G76:H76"/>
    <mergeCell ref="I76:J76"/>
    <mergeCell ref="A77:D77"/>
    <mergeCell ref="E77:F77"/>
    <mergeCell ref="A79:D79"/>
    <mergeCell ref="E79:F79"/>
  </mergeCells>
  <printOptions/>
  <pageMargins left="0.7086614173228346" right="0.7086614173228346" top="0.85" bottom="0.21" header="0.46" footer="0.31496062992125984"/>
  <pageSetup horizontalDpi="600" verticalDpi="600" orientation="portrait" paperSize="9" r:id="rId1"/>
  <headerFooter>
    <oddHeader>&amp;C&amp;P</oddHeader>
  </headerFooter>
</worksheet>
</file>

<file path=xl/worksheets/sheet16.xml><?xml version="1.0" encoding="utf-8"?>
<worksheet xmlns="http://schemas.openxmlformats.org/spreadsheetml/2006/main" xmlns:r="http://schemas.openxmlformats.org/officeDocument/2006/relationships">
  <sheetPr>
    <tabColor rgb="FFFFC000"/>
  </sheetPr>
  <dimension ref="A2:J60"/>
  <sheetViews>
    <sheetView zoomScalePageLayoutView="0" workbookViewId="0" topLeftCell="A1">
      <selection activeCell="M15" sqref="M15"/>
    </sheetView>
  </sheetViews>
  <sheetFormatPr defaultColWidth="9.140625" defaultRowHeight="15"/>
  <cols>
    <col min="1" max="3" width="9.140625" style="3" customWidth="1"/>
    <col min="4" max="4" width="23.421875" style="3" customWidth="1"/>
    <col min="5" max="5" width="2.00390625" style="3" customWidth="1"/>
    <col min="6" max="6" width="11.421875" style="3" customWidth="1"/>
    <col min="7" max="7" width="7.140625" style="3" customWidth="1"/>
    <col min="8" max="9" width="6.57421875" style="3" customWidth="1"/>
    <col min="10" max="10" width="4.8515625" style="3" customWidth="1"/>
    <col min="11" max="16384" width="9.140625" style="3" customWidth="1"/>
  </cols>
  <sheetData>
    <row r="2" spans="1:10" ht="12">
      <c r="A2" s="1"/>
      <c r="B2" s="1"/>
      <c r="C2" s="1"/>
      <c r="D2" s="1"/>
      <c r="E2" s="1"/>
      <c r="F2" s="123" t="s">
        <v>254</v>
      </c>
      <c r="G2" s="123"/>
      <c r="H2" s="123"/>
      <c r="I2" s="123"/>
      <c r="J2" s="123"/>
    </row>
    <row r="3" spans="1:10" ht="12">
      <c r="A3" s="1"/>
      <c r="B3" s="1"/>
      <c r="C3" s="1"/>
      <c r="D3" s="1"/>
      <c r="E3" s="1"/>
      <c r="F3" s="123" t="s">
        <v>0</v>
      </c>
      <c r="G3" s="123"/>
      <c r="H3" s="123"/>
      <c r="I3" s="123"/>
      <c r="J3" s="123"/>
    </row>
    <row r="4" spans="1:10" ht="12">
      <c r="A4" s="1"/>
      <c r="B4" s="1"/>
      <c r="C4" s="1"/>
      <c r="D4" s="1"/>
      <c r="E4" s="1"/>
      <c r="F4" s="123" t="s">
        <v>238</v>
      </c>
      <c r="G4" s="123"/>
      <c r="H4" s="123"/>
      <c r="I4" s="123"/>
      <c r="J4" s="123"/>
    </row>
    <row r="5" spans="1:10" ht="12">
      <c r="A5" s="1"/>
      <c r="B5" s="1"/>
      <c r="C5" s="1"/>
      <c r="D5" s="1"/>
      <c r="E5" s="1"/>
      <c r="F5" s="124" t="s">
        <v>234</v>
      </c>
      <c r="G5" s="124"/>
      <c r="H5" s="124"/>
      <c r="I5" s="124"/>
      <c r="J5" s="124"/>
    </row>
    <row r="6" spans="1:10" ht="12">
      <c r="A6" s="1"/>
      <c r="B6" s="1"/>
      <c r="C6" s="1"/>
      <c r="D6" s="1"/>
      <c r="E6" s="1"/>
      <c r="F6" s="83"/>
      <c r="G6" s="83"/>
      <c r="H6" s="83"/>
      <c r="I6" s="83"/>
      <c r="J6" s="71"/>
    </row>
    <row r="7" spans="1:10" ht="30.75" customHeight="1">
      <c r="A7" s="108" t="s">
        <v>214</v>
      </c>
      <c r="B7" s="108"/>
      <c r="C7" s="108"/>
      <c r="D7" s="108"/>
      <c r="E7" s="108"/>
      <c r="F7" s="108"/>
      <c r="G7" s="108"/>
      <c r="H7" s="108"/>
      <c r="I7" s="108"/>
      <c r="J7" s="108"/>
    </row>
    <row r="8" spans="1:10" ht="12" hidden="1">
      <c r="A8" s="1"/>
      <c r="B8" s="1"/>
      <c r="C8" s="108"/>
      <c r="D8" s="108"/>
      <c r="E8" s="108"/>
      <c r="F8" s="108"/>
      <c r="G8" s="108"/>
      <c r="H8" s="108"/>
      <c r="I8" s="108"/>
      <c r="J8" s="1"/>
    </row>
    <row r="9" spans="1:10" ht="12">
      <c r="A9" s="1"/>
      <c r="B9" s="1"/>
      <c r="C9" s="1"/>
      <c r="D9" s="1"/>
      <c r="E9" s="1"/>
      <c r="F9" s="1"/>
      <c r="G9" s="1"/>
      <c r="H9" s="1"/>
      <c r="I9" s="1"/>
      <c r="J9" s="1"/>
    </row>
    <row r="10" spans="1:10" ht="33" customHeight="1">
      <c r="A10" s="82" t="s">
        <v>1</v>
      </c>
      <c r="B10" s="109" t="s">
        <v>2</v>
      </c>
      <c r="C10" s="109"/>
      <c r="D10" s="109"/>
      <c r="E10" s="110" t="s">
        <v>3</v>
      </c>
      <c r="F10" s="110"/>
      <c r="G10" s="110" t="s">
        <v>4</v>
      </c>
      <c r="H10" s="110"/>
      <c r="I10" s="111" t="s">
        <v>5</v>
      </c>
      <c r="J10" s="111"/>
    </row>
    <row r="11" spans="1:10" ht="14.25" customHeight="1">
      <c r="A11" s="107" t="s">
        <v>6</v>
      </c>
      <c r="B11" s="107"/>
      <c r="C11" s="107"/>
      <c r="D11" s="107"/>
      <c r="E11" s="155">
        <v>53130</v>
      </c>
      <c r="F11" s="155"/>
      <c r="G11" s="155">
        <v>0</v>
      </c>
      <c r="H11" s="155"/>
      <c r="I11" s="156">
        <v>53130</v>
      </c>
      <c r="J11" s="156"/>
    </row>
    <row r="12" spans="1:10" ht="14.25" customHeight="1">
      <c r="A12" s="97" t="s">
        <v>83</v>
      </c>
      <c r="B12" s="97"/>
      <c r="C12" s="97"/>
      <c r="D12" s="97"/>
      <c r="E12" s="155">
        <v>53130</v>
      </c>
      <c r="F12" s="155"/>
      <c r="G12" s="155">
        <v>0</v>
      </c>
      <c r="H12" s="155"/>
      <c r="I12" s="156">
        <v>53130</v>
      </c>
      <c r="J12" s="156"/>
    </row>
    <row r="13" spans="1:10" ht="40.5" customHeight="1">
      <c r="A13" s="100" t="s">
        <v>84</v>
      </c>
      <c r="B13" s="100"/>
      <c r="C13" s="100"/>
      <c r="D13" s="100"/>
      <c r="E13" s="153">
        <v>53130</v>
      </c>
      <c r="F13" s="153"/>
      <c r="G13" s="153">
        <v>0</v>
      </c>
      <c r="H13" s="153"/>
      <c r="I13" s="154">
        <v>53130</v>
      </c>
      <c r="J13" s="154"/>
    </row>
    <row r="14" spans="1:10" ht="31.5" customHeight="1">
      <c r="A14" s="100" t="s">
        <v>85</v>
      </c>
      <c r="B14" s="100"/>
      <c r="C14" s="100"/>
      <c r="D14" s="100"/>
      <c r="E14" s="153">
        <v>53130</v>
      </c>
      <c r="F14" s="153"/>
      <c r="G14" s="153">
        <v>0</v>
      </c>
      <c r="H14" s="153"/>
      <c r="I14" s="154">
        <v>53130</v>
      </c>
      <c r="J14" s="154"/>
    </row>
    <row r="15" spans="1:10" ht="30" customHeight="1">
      <c r="A15" s="100" t="s">
        <v>86</v>
      </c>
      <c r="B15" s="100"/>
      <c r="C15" s="100"/>
      <c r="D15" s="100"/>
      <c r="E15" s="153">
        <v>53130</v>
      </c>
      <c r="F15" s="153"/>
      <c r="G15" s="153">
        <v>0</v>
      </c>
      <c r="H15" s="153"/>
      <c r="I15" s="154">
        <v>53130</v>
      </c>
      <c r="J15" s="154"/>
    </row>
    <row r="16" spans="1:10" ht="14.25" customHeight="1">
      <c r="A16" s="97" t="s">
        <v>11</v>
      </c>
      <c r="B16" s="97"/>
      <c r="C16" s="97"/>
      <c r="D16" s="97"/>
      <c r="E16" s="155">
        <v>0</v>
      </c>
      <c r="F16" s="155"/>
      <c r="G16" s="155">
        <v>4450</v>
      </c>
      <c r="H16" s="155"/>
      <c r="I16" s="156">
        <v>4450</v>
      </c>
      <c r="J16" s="156"/>
    </row>
    <row r="17" spans="1:10" ht="24.75" customHeight="1">
      <c r="A17" s="100" t="s">
        <v>12</v>
      </c>
      <c r="B17" s="100"/>
      <c r="C17" s="100"/>
      <c r="D17" s="100"/>
      <c r="E17" s="153">
        <v>0</v>
      </c>
      <c r="F17" s="153"/>
      <c r="G17" s="153">
        <v>4450</v>
      </c>
      <c r="H17" s="153"/>
      <c r="I17" s="154">
        <v>4450</v>
      </c>
      <c r="J17" s="154"/>
    </row>
    <row r="18" spans="1:10" ht="18" customHeight="1">
      <c r="A18" s="100" t="s">
        <v>13</v>
      </c>
      <c r="B18" s="100"/>
      <c r="C18" s="100"/>
      <c r="D18" s="100"/>
      <c r="E18" s="153">
        <v>0</v>
      </c>
      <c r="F18" s="153"/>
      <c r="G18" s="153">
        <v>4450</v>
      </c>
      <c r="H18" s="153"/>
      <c r="I18" s="154">
        <v>4450</v>
      </c>
      <c r="J18" s="154"/>
    </row>
    <row r="19" spans="1:10" ht="14.25" customHeight="1">
      <c r="A19" s="97" t="s">
        <v>16</v>
      </c>
      <c r="B19" s="97"/>
      <c r="C19" s="97"/>
      <c r="D19" s="97"/>
      <c r="E19" s="144">
        <v>53130</v>
      </c>
      <c r="F19" s="144"/>
      <c r="G19" s="144">
        <v>4450</v>
      </c>
      <c r="H19" s="144"/>
      <c r="I19" s="145">
        <v>57580</v>
      </c>
      <c r="J19" s="145"/>
    </row>
    <row r="20" spans="1:10" ht="14.25" customHeight="1">
      <c r="A20" s="97" t="s">
        <v>17</v>
      </c>
      <c r="B20" s="97"/>
      <c r="C20" s="97"/>
      <c r="D20" s="97"/>
      <c r="E20" s="144">
        <v>10930</v>
      </c>
      <c r="F20" s="144"/>
      <c r="G20" s="144">
        <v>0</v>
      </c>
      <c r="H20" s="144"/>
      <c r="I20" s="145">
        <v>10930</v>
      </c>
      <c r="J20" s="145"/>
    </row>
    <row r="21" spans="1:10" ht="15.75" customHeight="1">
      <c r="A21" s="97" t="s">
        <v>18</v>
      </c>
      <c r="B21" s="97"/>
      <c r="C21" s="97"/>
      <c r="D21" s="97"/>
      <c r="E21" s="144">
        <v>8808</v>
      </c>
      <c r="F21" s="144"/>
      <c r="G21" s="144">
        <v>0</v>
      </c>
      <c r="H21" s="144"/>
      <c r="I21" s="145">
        <v>8808</v>
      </c>
      <c r="J21" s="145"/>
    </row>
    <row r="22" spans="1:10" ht="15.75" customHeight="1">
      <c r="A22" s="97" t="s">
        <v>19</v>
      </c>
      <c r="B22" s="97"/>
      <c r="C22" s="97"/>
      <c r="D22" s="97"/>
      <c r="E22" s="144">
        <v>8808</v>
      </c>
      <c r="F22" s="144"/>
      <c r="G22" s="144">
        <v>0</v>
      </c>
      <c r="H22" s="144"/>
      <c r="I22" s="145">
        <v>8808</v>
      </c>
      <c r="J22" s="145"/>
    </row>
    <row r="23" spans="1:10" ht="14.25" customHeight="1">
      <c r="A23" s="100" t="s">
        <v>20</v>
      </c>
      <c r="B23" s="100"/>
      <c r="C23" s="100"/>
      <c r="D23" s="100"/>
      <c r="E23" s="151">
        <v>8808</v>
      </c>
      <c r="F23" s="151"/>
      <c r="G23" s="151">
        <v>0</v>
      </c>
      <c r="H23" s="151"/>
      <c r="I23" s="152">
        <v>8808</v>
      </c>
      <c r="J23" s="152"/>
    </row>
    <row r="24" spans="1:10" ht="25.5" customHeight="1">
      <c r="A24" s="97" t="s">
        <v>23</v>
      </c>
      <c r="B24" s="97"/>
      <c r="C24" s="97"/>
      <c r="D24" s="97"/>
      <c r="E24" s="144">
        <v>2122</v>
      </c>
      <c r="F24" s="144"/>
      <c r="G24" s="144">
        <v>0</v>
      </c>
      <c r="H24" s="144"/>
      <c r="I24" s="145">
        <v>2122</v>
      </c>
      <c r="J24" s="145"/>
    </row>
    <row r="25" spans="1:10" ht="27" customHeight="1">
      <c r="A25" s="97" t="s">
        <v>24</v>
      </c>
      <c r="B25" s="97"/>
      <c r="C25" s="97"/>
      <c r="D25" s="97"/>
      <c r="E25" s="144">
        <v>2122</v>
      </c>
      <c r="F25" s="144"/>
      <c r="G25" s="144">
        <v>0</v>
      </c>
      <c r="H25" s="144"/>
      <c r="I25" s="145">
        <v>2122</v>
      </c>
      <c r="J25" s="145"/>
    </row>
    <row r="26" spans="1:10" ht="14.25" customHeight="1">
      <c r="A26" s="97" t="s">
        <v>25</v>
      </c>
      <c r="B26" s="97"/>
      <c r="C26" s="97"/>
      <c r="D26" s="97"/>
      <c r="E26" s="144">
        <v>1343</v>
      </c>
      <c r="F26" s="144"/>
      <c r="G26" s="144">
        <v>4116</v>
      </c>
      <c r="H26" s="144"/>
      <c r="I26" s="145">
        <v>5459</v>
      </c>
      <c r="J26" s="145"/>
    </row>
    <row r="27" spans="1:10" ht="18.75" customHeight="1">
      <c r="A27" s="97" t="s">
        <v>33</v>
      </c>
      <c r="B27" s="97"/>
      <c r="C27" s="97"/>
      <c r="D27" s="97"/>
      <c r="E27" s="144">
        <v>1043</v>
      </c>
      <c r="F27" s="144"/>
      <c r="G27" s="144">
        <v>3846</v>
      </c>
      <c r="H27" s="144"/>
      <c r="I27" s="145">
        <v>4889</v>
      </c>
      <c r="J27" s="145"/>
    </row>
    <row r="28" spans="1:10" ht="15.75" customHeight="1">
      <c r="A28" s="97" t="s">
        <v>34</v>
      </c>
      <c r="B28" s="97"/>
      <c r="C28" s="97"/>
      <c r="D28" s="97"/>
      <c r="E28" s="144">
        <v>300</v>
      </c>
      <c r="F28" s="144"/>
      <c r="G28" s="144">
        <v>0</v>
      </c>
      <c r="H28" s="144"/>
      <c r="I28" s="145">
        <v>300</v>
      </c>
      <c r="J28" s="145"/>
    </row>
    <row r="29" spans="1:10" ht="14.25" customHeight="1">
      <c r="A29" s="100" t="s">
        <v>35</v>
      </c>
      <c r="B29" s="100"/>
      <c r="C29" s="100"/>
      <c r="D29" s="100"/>
      <c r="E29" s="151">
        <v>300</v>
      </c>
      <c r="F29" s="151"/>
      <c r="G29" s="151">
        <v>0</v>
      </c>
      <c r="H29" s="151"/>
      <c r="I29" s="152">
        <v>300</v>
      </c>
      <c r="J29" s="152"/>
    </row>
    <row r="30" spans="1:10" ht="17.25" customHeight="1">
      <c r="A30" s="97" t="s">
        <v>36</v>
      </c>
      <c r="B30" s="97"/>
      <c r="C30" s="97"/>
      <c r="D30" s="97"/>
      <c r="E30" s="144">
        <v>743</v>
      </c>
      <c r="F30" s="144"/>
      <c r="G30" s="144">
        <v>0</v>
      </c>
      <c r="H30" s="144"/>
      <c r="I30" s="145">
        <v>743</v>
      </c>
      <c r="J30" s="145"/>
    </row>
    <row r="31" spans="1:10" ht="14.25" customHeight="1">
      <c r="A31" s="100" t="s">
        <v>37</v>
      </c>
      <c r="B31" s="100"/>
      <c r="C31" s="100"/>
      <c r="D31" s="100"/>
      <c r="E31" s="151">
        <v>500</v>
      </c>
      <c r="F31" s="151"/>
      <c r="G31" s="151">
        <v>0</v>
      </c>
      <c r="H31" s="151"/>
      <c r="I31" s="152">
        <v>500</v>
      </c>
      <c r="J31" s="152"/>
    </row>
    <row r="32" spans="1:10" ht="14.25" customHeight="1">
      <c r="A32" s="100" t="s">
        <v>38</v>
      </c>
      <c r="B32" s="100"/>
      <c r="C32" s="100"/>
      <c r="D32" s="100"/>
      <c r="E32" s="151">
        <v>243</v>
      </c>
      <c r="F32" s="151"/>
      <c r="G32" s="151">
        <v>0</v>
      </c>
      <c r="H32" s="151"/>
      <c r="I32" s="152">
        <v>243</v>
      </c>
      <c r="J32" s="152"/>
    </row>
    <row r="33" spans="1:10" ht="27.75" customHeight="1">
      <c r="A33" s="97" t="s">
        <v>87</v>
      </c>
      <c r="B33" s="97"/>
      <c r="C33" s="97"/>
      <c r="D33" s="97"/>
      <c r="E33" s="144">
        <v>0</v>
      </c>
      <c r="F33" s="144"/>
      <c r="G33" s="144">
        <v>2814</v>
      </c>
      <c r="H33" s="144"/>
      <c r="I33" s="145">
        <v>2814</v>
      </c>
      <c r="J33" s="145"/>
    </row>
    <row r="34" spans="1:10" ht="14.25" customHeight="1">
      <c r="A34" s="100" t="s">
        <v>88</v>
      </c>
      <c r="B34" s="100"/>
      <c r="C34" s="100"/>
      <c r="D34" s="100"/>
      <c r="E34" s="151">
        <v>0</v>
      </c>
      <c r="F34" s="151"/>
      <c r="G34" s="151">
        <v>776</v>
      </c>
      <c r="H34" s="151"/>
      <c r="I34" s="152">
        <v>776</v>
      </c>
      <c r="J34" s="152"/>
    </row>
    <row r="35" spans="1:10" ht="30" customHeight="1">
      <c r="A35" s="100" t="s">
        <v>90</v>
      </c>
      <c r="B35" s="100"/>
      <c r="C35" s="100"/>
      <c r="D35" s="100"/>
      <c r="E35" s="151">
        <v>0</v>
      </c>
      <c r="F35" s="151"/>
      <c r="G35" s="151">
        <v>2038</v>
      </c>
      <c r="H35" s="151"/>
      <c r="I35" s="152">
        <v>2038</v>
      </c>
      <c r="J35" s="152"/>
    </row>
    <row r="36" spans="1:10" ht="17.25" customHeight="1">
      <c r="A36" s="97" t="s">
        <v>52</v>
      </c>
      <c r="B36" s="97"/>
      <c r="C36" s="97"/>
      <c r="D36" s="97"/>
      <c r="E36" s="144">
        <v>0</v>
      </c>
      <c r="F36" s="144"/>
      <c r="G36" s="144">
        <v>1032</v>
      </c>
      <c r="H36" s="144"/>
      <c r="I36" s="145">
        <v>1032</v>
      </c>
      <c r="J36" s="145"/>
    </row>
    <row r="37" spans="1:10" ht="17.25" customHeight="1">
      <c r="A37" s="100" t="s">
        <v>53</v>
      </c>
      <c r="B37" s="100"/>
      <c r="C37" s="100"/>
      <c r="D37" s="100"/>
      <c r="E37" s="151">
        <v>0</v>
      </c>
      <c r="F37" s="151"/>
      <c r="G37" s="151">
        <v>1032</v>
      </c>
      <c r="H37" s="151"/>
      <c r="I37" s="152">
        <v>1032</v>
      </c>
      <c r="J37" s="152"/>
    </row>
    <row r="38" spans="1:10" ht="14.25" customHeight="1">
      <c r="A38" s="97" t="s">
        <v>54</v>
      </c>
      <c r="B38" s="97"/>
      <c r="C38" s="97"/>
      <c r="D38" s="97"/>
      <c r="E38" s="144">
        <v>300</v>
      </c>
      <c r="F38" s="144"/>
      <c r="G38" s="144">
        <v>270</v>
      </c>
      <c r="H38" s="144"/>
      <c r="I38" s="145">
        <v>570</v>
      </c>
      <c r="J38" s="145"/>
    </row>
    <row r="39" spans="1:10" ht="30" customHeight="1">
      <c r="A39" s="97" t="s">
        <v>55</v>
      </c>
      <c r="B39" s="97"/>
      <c r="C39" s="97"/>
      <c r="D39" s="97"/>
      <c r="E39" s="144">
        <v>300</v>
      </c>
      <c r="F39" s="144"/>
      <c r="G39" s="144">
        <v>0</v>
      </c>
      <c r="H39" s="144"/>
      <c r="I39" s="145">
        <v>300</v>
      </c>
      <c r="J39" s="145"/>
    </row>
    <row r="40" spans="1:10" ht="14.25" customHeight="1">
      <c r="A40" s="100" t="s">
        <v>56</v>
      </c>
      <c r="B40" s="100"/>
      <c r="C40" s="100"/>
      <c r="D40" s="100"/>
      <c r="E40" s="151">
        <v>300</v>
      </c>
      <c r="F40" s="151"/>
      <c r="G40" s="151">
        <v>0</v>
      </c>
      <c r="H40" s="151"/>
      <c r="I40" s="152">
        <v>300</v>
      </c>
      <c r="J40" s="152"/>
    </row>
    <row r="41" spans="1:10" ht="14.25" customHeight="1">
      <c r="A41" s="97" t="s">
        <v>62</v>
      </c>
      <c r="B41" s="97"/>
      <c r="C41" s="97"/>
      <c r="D41" s="97"/>
      <c r="E41" s="144">
        <v>0</v>
      </c>
      <c r="F41" s="144"/>
      <c r="G41" s="144">
        <v>205</v>
      </c>
      <c r="H41" s="144"/>
      <c r="I41" s="145">
        <v>205</v>
      </c>
      <c r="J41" s="145"/>
    </row>
    <row r="42" spans="1:10" ht="14.25" customHeight="1">
      <c r="A42" s="100" t="s">
        <v>63</v>
      </c>
      <c r="B42" s="100"/>
      <c r="C42" s="100"/>
      <c r="D42" s="100"/>
      <c r="E42" s="151">
        <v>0</v>
      </c>
      <c r="F42" s="151"/>
      <c r="G42" s="151">
        <v>205</v>
      </c>
      <c r="H42" s="151"/>
      <c r="I42" s="152">
        <v>205</v>
      </c>
      <c r="J42" s="152"/>
    </row>
    <row r="43" spans="1:10" ht="14.25" customHeight="1">
      <c r="A43" s="97" t="s">
        <v>64</v>
      </c>
      <c r="B43" s="97"/>
      <c r="C43" s="97"/>
      <c r="D43" s="97"/>
      <c r="E43" s="144">
        <v>0</v>
      </c>
      <c r="F43" s="144"/>
      <c r="G43" s="144">
        <v>65</v>
      </c>
      <c r="H43" s="144"/>
      <c r="I43" s="145">
        <v>65</v>
      </c>
      <c r="J43" s="145"/>
    </row>
    <row r="44" spans="1:10" ht="16.5" customHeight="1">
      <c r="A44" s="100" t="s">
        <v>65</v>
      </c>
      <c r="B44" s="100"/>
      <c r="C44" s="100"/>
      <c r="D44" s="100"/>
      <c r="E44" s="151">
        <v>0</v>
      </c>
      <c r="F44" s="151"/>
      <c r="G44" s="151">
        <v>65</v>
      </c>
      <c r="H44" s="151"/>
      <c r="I44" s="152">
        <v>65</v>
      </c>
      <c r="J44" s="152"/>
    </row>
    <row r="45" spans="1:10" ht="14.25" customHeight="1">
      <c r="A45" s="97" t="s">
        <v>68</v>
      </c>
      <c r="B45" s="97"/>
      <c r="C45" s="97"/>
      <c r="D45" s="97"/>
      <c r="E45" s="144">
        <v>400</v>
      </c>
      <c r="F45" s="144"/>
      <c r="G45" s="144">
        <v>334</v>
      </c>
      <c r="H45" s="144"/>
      <c r="I45" s="145">
        <v>734</v>
      </c>
      <c r="J45" s="145"/>
    </row>
    <row r="46" spans="1:10" ht="15.75" customHeight="1">
      <c r="A46" s="97" t="s">
        <v>72</v>
      </c>
      <c r="B46" s="97"/>
      <c r="C46" s="97"/>
      <c r="D46" s="97"/>
      <c r="E46" s="144">
        <v>400</v>
      </c>
      <c r="F46" s="144"/>
      <c r="G46" s="144">
        <v>334</v>
      </c>
      <c r="H46" s="144"/>
      <c r="I46" s="145">
        <v>734</v>
      </c>
      <c r="J46" s="145"/>
    </row>
    <row r="47" spans="1:10" ht="19.5" customHeight="1">
      <c r="A47" s="97" t="s">
        <v>73</v>
      </c>
      <c r="B47" s="97"/>
      <c r="C47" s="97"/>
      <c r="D47" s="97"/>
      <c r="E47" s="144">
        <v>400</v>
      </c>
      <c r="F47" s="144"/>
      <c r="G47" s="144">
        <v>334</v>
      </c>
      <c r="H47" s="144"/>
      <c r="I47" s="145">
        <v>734</v>
      </c>
      <c r="J47" s="145"/>
    </row>
    <row r="48" spans="1:10" ht="15.75" customHeight="1">
      <c r="A48" s="100" t="s">
        <v>74</v>
      </c>
      <c r="B48" s="100"/>
      <c r="C48" s="100"/>
      <c r="D48" s="100"/>
      <c r="E48" s="151">
        <v>0</v>
      </c>
      <c r="F48" s="151"/>
      <c r="G48" s="151">
        <v>334</v>
      </c>
      <c r="H48" s="151"/>
      <c r="I48" s="152">
        <v>334</v>
      </c>
      <c r="J48" s="152"/>
    </row>
    <row r="49" spans="1:10" ht="15.75" customHeight="1">
      <c r="A49" s="100" t="s">
        <v>75</v>
      </c>
      <c r="B49" s="100"/>
      <c r="C49" s="100"/>
      <c r="D49" s="100"/>
      <c r="E49" s="151">
        <v>400</v>
      </c>
      <c r="F49" s="151"/>
      <c r="G49" s="151">
        <v>0</v>
      </c>
      <c r="H49" s="151"/>
      <c r="I49" s="152">
        <v>400</v>
      </c>
      <c r="J49" s="152"/>
    </row>
    <row r="50" spans="1:10" ht="14.25" customHeight="1">
      <c r="A50" s="97" t="s">
        <v>91</v>
      </c>
      <c r="B50" s="97"/>
      <c r="C50" s="97"/>
      <c r="D50" s="97"/>
      <c r="E50" s="144">
        <v>40457</v>
      </c>
      <c r="F50" s="144"/>
      <c r="G50" s="144">
        <v>0</v>
      </c>
      <c r="H50" s="144"/>
      <c r="I50" s="145">
        <v>40457</v>
      </c>
      <c r="J50" s="145"/>
    </row>
    <row r="51" spans="1:10" ht="14.25" customHeight="1">
      <c r="A51" s="97" t="s">
        <v>92</v>
      </c>
      <c r="B51" s="97"/>
      <c r="C51" s="97"/>
      <c r="D51" s="97"/>
      <c r="E51" s="144">
        <v>40457</v>
      </c>
      <c r="F51" s="144"/>
      <c r="G51" s="144">
        <v>0</v>
      </c>
      <c r="H51" s="144"/>
      <c r="I51" s="145">
        <v>40457</v>
      </c>
      <c r="J51" s="145"/>
    </row>
    <row r="52" spans="1:10" ht="14.25" customHeight="1">
      <c r="A52" s="100" t="s">
        <v>93</v>
      </c>
      <c r="B52" s="100"/>
      <c r="C52" s="100"/>
      <c r="D52" s="100"/>
      <c r="E52" s="151">
        <v>40457</v>
      </c>
      <c r="F52" s="151"/>
      <c r="G52" s="151">
        <v>0</v>
      </c>
      <c r="H52" s="151"/>
      <c r="I52" s="152">
        <v>40457</v>
      </c>
      <c r="J52" s="152"/>
    </row>
    <row r="53" spans="1:10" ht="26.25" customHeight="1">
      <c r="A53" s="100" t="s">
        <v>94</v>
      </c>
      <c r="B53" s="100"/>
      <c r="C53" s="100"/>
      <c r="D53" s="100"/>
      <c r="E53" s="151">
        <v>40457</v>
      </c>
      <c r="F53" s="151"/>
      <c r="G53" s="151">
        <v>0</v>
      </c>
      <c r="H53" s="151"/>
      <c r="I53" s="152">
        <v>40457</v>
      </c>
      <c r="J53" s="152"/>
    </row>
    <row r="54" spans="1:10" ht="17.25" customHeight="1">
      <c r="A54" s="100" t="s">
        <v>6</v>
      </c>
      <c r="B54" s="100"/>
      <c r="C54" s="100"/>
      <c r="D54" s="100"/>
      <c r="E54" s="151">
        <v>53130</v>
      </c>
      <c r="F54" s="151"/>
      <c r="G54" s="151">
        <v>4450</v>
      </c>
      <c r="H54" s="151"/>
      <c r="I54" s="152">
        <v>57580</v>
      </c>
      <c r="J54" s="152"/>
    </row>
    <row r="55" spans="1:10" ht="14.25" customHeight="1">
      <c r="A55" s="100" t="s">
        <v>16</v>
      </c>
      <c r="B55" s="100"/>
      <c r="C55" s="100"/>
      <c r="D55" s="100"/>
      <c r="E55" s="151">
        <v>53130</v>
      </c>
      <c r="F55" s="151"/>
      <c r="G55" s="151">
        <v>4450</v>
      </c>
      <c r="H55" s="151"/>
      <c r="I55" s="152">
        <v>57580</v>
      </c>
      <c r="J55" s="152"/>
    </row>
    <row r="56" spans="1:10" ht="17.25" customHeight="1">
      <c r="A56" s="97" t="s">
        <v>76</v>
      </c>
      <c r="B56" s="97"/>
      <c r="C56" s="97"/>
      <c r="D56" s="97"/>
      <c r="E56" s="144">
        <v>0</v>
      </c>
      <c r="F56" s="144"/>
      <c r="G56" s="144">
        <v>0</v>
      </c>
      <c r="H56" s="144"/>
      <c r="I56" s="145">
        <v>0</v>
      </c>
      <c r="J56" s="145"/>
    </row>
    <row r="57" spans="1:10" ht="22.5" customHeight="1">
      <c r="A57" s="97" t="s">
        <v>77</v>
      </c>
      <c r="B57" s="97"/>
      <c r="C57" s="97"/>
      <c r="D57" s="97"/>
      <c r="E57" s="144">
        <v>0</v>
      </c>
      <c r="F57" s="144"/>
      <c r="G57" s="144">
        <v>0</v>
      </c>
      <c r="H57" s="144"/>
      <c r="I57" s="145">
        <v>0</v>
      </c>
      <c r="J57" s="145"/>
    </row>
    <row r="60" spans="1:10" ht="12">
      <c r="A60" s="123" t="s">
        <v>78</v>
      </c>
      <c r="B60" s="123"/>
      <c r="C60" s="123"/>
      <c r="D60" s="1"/>
      <c r="E60" s="1"/>
      <c r="F60" s="1"/>
      <c r="G60" s="1"/>
      <c r="H60" s="140" t="s">
        <v>205</v>
      </c>
      <c r="I60" s="140"/>
      <c r="J60" s="140"/>
    </row>
  </sheetData>
  <sheetProtection/>
  <mergeCells count="200">
    <mergeCell ref="A7:J7"/>
    <mergeCell ref="A60:C60"/>
    <mergeCell ref="H60:J60"/>
    <mergeCell ref="F2:J2"/>
    <mergeCell ref="F3:J3"/>
    <mergeCell ref="F4:J4"/>
    <mergeCell ref="C8:I8"/>
    <mergeCell ref="F5:J5"/>
    <mergeCell ref="G11:H11"/>
    <mergeCell ref="I11:J11"/>
    <mergeCell ref="A12:D12"/>
    <mergeCell ref="E12:F12"/>
    <mergeCell ref="G12:H12"/>
    <mergeCell ref="I12:J12"/>
    <mergeCell ref="A17:D17"/>
    <mergeCell ref="E17:F17"/>
    <mergeCell ref="G17:H17"/>
    <mergeCell ref="I17:J17"/>
    <mergeCell ref="A15:D15"/>
    <mergeCell ref="E15:F15"/>
    <mergeCell ref="B10:D10"/>
    <mergeCell ref="E10:F10"/>
    <mergeCell ref="G10:H10"/>
    <mergeCell ref="I10:J10"/>
    <mergeCell ref="A11:D11"/>
    <mergeCell ref="E11:F11"/>
    <mergeCell ref="G15:H15"/>
    <mergeCell ref="I15:J15"/>
    <mergeCell ref="A16:D16"/>
    <mergeCell ref="E16:F16"/>
    <mergeCell ref="G16:H16"/>
    <mergeCell ref="I16:J16"/>
    <mergeCell ref="A13:D13"/>
    <mergeCell ref="E13:F13"/>
    <mergeCell ref="G13:H13"/>
    <mergeCell ref="I13:J13"/>
    <mergeCell ref="A14:D14"/>
    <mergeCell ref="E14:F14"/>
    <mergeCell ref="G14:H14"/>
    <mergeCell ref="I14:J14"/>
    <mergeCell ref="A21:D21"/>
    <mergeCell ref="E21:F21"/>
    <mergeCell ref="G21:H21"/>
    <mergeCell ref="I21:J21"/>
    <mergeCell ref="A22:D22"/>
    <mergeCell ref="E22:F22"/>
    <mergeCell ref="G22:H22"/>
    <mergeCell ref="I22:J22"/>
    <mergeCell ref="G19:H19"/>
    <mergeCell ref="I19:J19"/>
    <mergeCell ref="A20:D20"/>
    <mergeCell ref="E20:F20"/>
    <mergeCell ref="G20:H20"/>
    <mergeCell ref="I20:J20"/>
    <mergeCell ref="A27:D27"/>
    <mergeCell ref="E27:F27"/>
    <mergeCell ref="G27:H27"/>
    <mergeCell ref="I27:J27"/>
    <mergeCell ref="A18:D18"/>
    <mergeCell ref="E18:F18"/>
    <mergeCell ref="G18:H18"/>
    <mergeCell ref="I18:J18"/>
    <mergeCell ref="A19:D19"/>
    <mergeCell ref="E19:F19"/>
    <mergeCell ref="A25:D25"/>
    <mergeCell ref="E25:F25"/>
    <mergeCell ref="G25:H25"/>
    <mergeCell ref="I25:J25"/>
    <mergeCell ref="A26:D26"/>
    <mergeCell ref="E26:F26"/>
    <mergeCell ref="G26:H26"/>
    <mergeCell ref="I26:J26"/>
    <mergeCell ref="A23:D23"/>
    <mergeCell ref="E23:F23"/>
    <mergeCell ref="G23:H23"/>
    <mergeCell ref="I23:J23"/>
    <mergeCell ref="A24:D24"/>
    <mergeCell ref="E24:F24"/>
    <mergeCell ref="G24:H24"/>
    <mergeCell ref="I24:J24"/>
    <mergeCell ref="A31:D31"/>
    <mergeCell ref="E31:F31"/>
    <mergeCell ref="G31:H31"/>
    <mergeCell ref="I31:J31"/>
    <mergeCell ref="A32:D32"/>
    <mergeCell ref="E32:F32"/>
    <mergeCell ref="G32:H32"/>
    <mergeCell ref="I32:J32"/>
    <mergeCell ref="G29:H29"/>
    <mergeCell ref="I29:J29"/>
    <mergeCell ref="A30:D30"/>
    <mergeCell ref="E30:F30"/>
    <mergeCell ref="G30:H30"/>
    <mergeCell ref="I30:J30"/>
    <mergeCell ref="A37:D37"/>
    <mergeCell ref="E37:F37"/>
    <mergeCell ref="G37:H37"/>
    <mergeCell ref="I37:J37"/>
    <mergeCell ref="A28:D28"/>
    <mergeCell ref="E28:F28"/>
    <mergeCell ref="G28:H28"/>
    <mergeCell ref="I28:J28"/>
    <mergeCell ref="A29:D29"/>
    <mergeCell ref="E29:F29"/>
    <mergeCell ref="A35:D35"/>
    <mergeCell ref="E35:F35"/>
    <mergeCell ref="G35:H35"/>
    <mergeCell ref="I35:J35"/>
    <mergeCell ref="A36:D36"/>
    <mergeCell ref="E36:F36"/>
    <mergeCell ref="G36:H36"/>
    <mergeCell ref="I36:J36"/>
    <mergeCell ref="A33:D33"/>
    <mergeCell ref="E33:F33"/>
    <mergeCell ref="G33:H33"/>
    <mergeCell ref="I33:J33"/>
    <mergeCell ref="A34:D34"/>
    <mergeCell ref="E34:F34"/>
    <mergeCell ref="G34:H34"/>
    <mergeCell ref="I34:J34"/>
    <mergeCell ref="A41:D41"/>
    <mergeCell ref="E41:F41"/>
    <mergeCell ref="G41:H41"/>
    <mergeCell ref="I41:J41"/>
    <mergeCell ref="A42:D42"/>
    <mergeCell ref="E42:F42"/>
    <mergeCell ref="G42:H42"/>
    <mergeCell ref="I42:J42"/>
    <mergeCell ref="G39:H39"/>
    <mergeCell ref="I39:J39"/>
    <mergeCell ref="A40:D40"/>
    <mergeCell ref="E40:F40"/>
    <mergeCell ref="G40:H40"/>
    <mergeCell ref="I40:J40"/>
    <mergeCell ref="A47:D47"/>
    <mergeCell ref="E47:F47"/>
    <mergeCell ref="G47:H47"/>
    <mergeCell ref="I47:J47"/>
    <mergeCell ref="A38:D38"/>
    <mergeCell ref="E38:F38"/>
    <mergeCell ref="G38:H38"/>
    <mergeCell ref="I38:J38"/>
    <mergeCell ref="A39:D39"/>
    <mergeCell ref="E39:F39"/>
    <mergeCell ref="A45:D45"/>
    <mergeCell ref="E45:F45"/>
    <mergeCell ref="G45:H45"/>
    <mergeCell ref="I45:J45"/>
    <mergeCell ref="A46:D46"/>
    <mergeCell ref="E46:F46"/>
    <mergeCell ref="G46:H46"/>
    <mergeCell ref="I46:J46"/>
    <mergeCell ref="A43:D43"/>
    <mergeCell ref="E43:F43"/>
    <mergeCell ref="G43:H43"/>
    <mergeCell ref="I43:J43"/>
    <mergeCell ref="A44:D44"/>
    <mergeCell ref="E44:F44"/>
    <mergeCell ref="G44:H44"/>
    <mergeCell ref="I44:J44"/>
    <mergeCell ref="A51:D51"/>
    <mergeCell ref="E51:F51"/>
    <mergeCell ref="G51:H51"/>
    <mergeCell ref="I51:J51"/>
    <mergeCell ref="A52:D52"/>
    <mergeCell ref="E52:F52"/>
    <mergeCell ref="G52:H52"/>
    <mergeCell ref="I52:J52"/>
    <mergeCell ref="G49:H49"/>
    <mergeCell ref="I49:J49"/>
    <mergeCell ref="A50:D50"/>
    <mergeCell ref="E50:F50"/>
    <mergeCell ref="G50:H50"/>
    <mergeCell ref="I50:J50"/>
    <mergeCell ref="A57:D57"/>
    <mergeCell ref="E57:F57"/>
    <mergeCell ref="G57:H57"/>
    <mergeCell ref="I57:J57"/>
    <mergeCell ref="A48:D48"/>
    <mergeCell ref="E48:F48"/>
    <mergeCell ref="G48:H48"/>
    <mergeCell ref="I48:J48"/>
    <mergeCell ref="A49:D49"/>
    <mergeCell ref="E49:F49"/>
    <mergeCell ref="A55:D55"/>
    <mergeCell ref="E55:F55"/>
    <mergeCell ref="G55:H55"/>
    <mergeCell ref="I55:J55"/>
    <mergeCell ref="A56:D56"/>
    <mergeCell ref="E56:F56"/>
    <mergeCell ref="G56:H56"/>
    <mergeCell ref="I56:J56"/>
    <mergeCell ref="A53:D53"/>
    <mergeCell ref="E53:F53"/>
    <mergeCell ref="G53:H53"/>
    <mergeCell ref="I53:J53"/>
    <mergeCell ref="A54:D54"/>
    <mergeCell ref="E54:F54"/>
    <mergeCell ref="G54:H54"/>
    <mergeCell ref="I54:J54"/>
  </mergeCells>
  <printOptions/>
  <pageMargins left="0.68" right="0.45" top="0.7480314960629921" bottom="0.53" header="0.31496062992125984" footer="0.31496062992125984"/>
  <pageSetup horizontalDpi="600" verticalDpi="600" orientation="portrait" paperSize="9" r:id="rId1"/>
  <headerFooter>
    <oddHeader>&amp;C&amp;P</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M21" sqref="M2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E18"/>
  <sheetViews>
    <sheetView zoomScalePageLayoutView="0" workbookViewId="0" topLeftCell="A1">
      <selection activeCell="B22" sqref="B22"/>
    </sheetView>
  </sheetViews>
  <sheetFormatPr defaultColWidth="9.140625" defaultRowHeight="15"/>
  <cols>
    <col min="1" max="1" width="12.421875" style="3" customWidth="1"/>
    <col min="2" max="2" width="46.140625" style="3" customWidth="1"/>
    <col min="3" max="3" width="11.140625" style="3" hidden="1" customWidth="1"/>
    <col min="4" max="4" width="21.28125" style="3" customWidth="1"/>
    <col min="5" max="16384" width="9.140625" style="3" customWidth="1"/>
  </cols>
  <sheetData>
    <row r="1" spans="3:4" ht="12">
      <c r="C1" s="4"/>
      <c r="D1" s="4"/>
    </row>
    <row r="2" spans="3:5" ht="12">
      <c r="C2" s="4"/>
      <c r="D2" s="119"/>
      <c r="E2" s="119"/>
    </row>
    <row r="3" spans="1:4" ht="12">
      <c r="A3" s="120" t="s">
        <v>128</v>
      </c>
      <c r="B3" s="120"/>
      <c r="C3" s="120"/>
      <c r="D3" s="120"/>
    </row>
    <row r="4" spans="1:4" ht="12">
      <c r="A4" s="121" t="s">
        <v>203</v>
      </c>
      <c r="B4" s="121"/>
      <c r="C4" s="121"/>
      <c r="D4" s="121"/>
    </row>
    <row r="5" spans="1:2" ht="12">
      <c r="A5" s="5"/>
      <c r="B5" s="5"/>
    </row>
    <row r="6" spans="1:4" s="6" customFormat="1" ht="24">
      <c r="A6" s="74" t="s">
        <v>129</v>
      </c>
      <c r="B6" s="75" t="s">
        <v>130</v>
      </c>
      <c r="C6" s="74" t="s">
        <v>131</v>
      </c>
      <c r="D6" s="74" t="s">
        <v>197</v>
      </c>
    </row>
    <row r="7" spans="1:4" s="7" customFormat="1" ht="37.5" customHeight="1">
      <c r="A7" s="76" t="s">
        <v>132</v>
      </c>
      <c r="B7" s="77" t="s">
        <v>133</v>
      </c>
      <c r="C7" s="78">
        <v>42085</v>
      </c>
      <c r="D7" s="78">
        <v>358607</v>
      </c>
    </row>
    <row r="8" spans="1:4" s="7" customFormat="1" ht="37.5" customHeight="1">
      <c r="A8" s="79">
        <v>2</v>
      </c>
      <c r="B8" s="80" t="s">
        <v>134</v>
      </c>
      <c r="C8" s="78">
        <v>193826</v>
      </c>
      <c r="D8" s="78">
        <v>100000</v>
      </c>
    </row>
    <row r="9" spans="1:4" s="7" customFormat="1" ht="37.5" customHeight="1">
      <c r="A9" s="122" t="s">
        <v>135</v>
      </c>
      <c r="B9" s="122"/>
      <c r="C9" s="81" t="e">
        <f>#REF!+#REF!</f>
        <v>#REF!</v>
      </c>
      <c r="D9" s="81">
        <f>SUM(D7:D8)</f>
        <v>458607</v>
      </c>
    </row>
    <row r="11" ht="12">
      <c r="B11" s="8"/>
    </row>
    <row r="12" ht="12">
      <c r="B12" s="8"/>
    </row>
    <row r="13" spans="1:4" ht="12">
      <c r="A13" s="3" t="s">
        <v>78</v>
      </c>
      <c r="B13" s="8"/>
      <c r="D13" s="3" t="s">
        <v>205</v>
      </c>
    </row>
    <row r="14" spans="2:4" ht="12">
      <c r="B14" s="4"/>
      <c r="D14" s="4"/>
    </row>
    <row r="16" ht="12">
      <c r="B16" s="9"/>
    </row>
    <row r="18" ht="12">
      <c r="B18" s="9"/>
    </row>
  </sheetData>
  <sheetProtection/>
  <mergeCells count="4">
    <mergeCell ref="D2:E2"/>
    <mergeCell ref="A3:D3"/>
    <mergeCell ref="A4:D4"/>
    <mergeCell ref="A9:B9"/>
  </mergeCells>
  <printOptions/>
  <pageMargins left="0.67" right="0.52" top="1.01" bottom="0.7480314960629921" header="0.31496062992125984" footer="0.31496062992125984"/>
  <pageSetup firstPageNumber="2" useFirstPageNumber="1" horizontalDpi="600" verticalDpi="600" orientation="portrait" paperSize="9" r:id="rId1"/>
  <headerFooter>
    <oddHeader>&amp;C&amp;P</oddHeader>
  </headerFooter>
</worksheet>
</file>

<file path=xl/worksheets/sheet3.xml><?xml version="1.0" encoding="utf-8"?>
<worksheet xmlns="http://schemas.openxmlformats.org/spreadsheetml/2006/main" xmlns:r="http://schemas.openxmlformats.org/officeDocument/2006/relationships">
  <sheetPr>
    <tabColor rgb="FFFFC000"/>
  </sheetPr>
  <dimension ref="A1:K26"/>
  <sheetViews>
    <sheetView zoomScalePageLayoutView="0" workbookViewId="0" topLeftCell="A1">
      <selection activeCell="P23" sqref="P23"/>
    </sheetView>
  </sheetViews>
  <sheetFormatPr defaultColWidth="9.140625" defaultRowHeight="15"/>
  <cols>
    <col min="1" max="3" width="9.140625" style="3" customWidth="1"/>
    <col min="4" max="4" width="11.57421875" style="3" customWidth="1"/>
    <col min="5" max="5" width="6.28125" style="3" customWidth="1"/>
    <col min="6" max="6" width="2.57421875" style="3" hidden="1" customWidth="1"/>
    <col min="7" max="7" width="8.00390625" style="3" customWidth="1"/>
    <col min="8" max="8" width="5.421875" style="3" customWidth="1"/>
    <col min="9" max="9" width="9.140625" style="3" customWidth="1"/>
    <col min="10" max="10" width="2.421875" style="3" customWidth="1"/>
    <col min="11" max="11" width="8.57421875" style="3" customWidth="1"/>
    <col min="12" max="16384" width="9.140625" style="3" customWidth="1"/>
  </cols>
  <sheetData>
    <row r="1" spans="7:11" ht="14.25" customHeight="1">
      <c r="G1" s="123" t="s">
        <v>240</v>
      </c>
      <c r="H1" s="123"/>
      <c r="I1" s="123"/>
      <c r="J1" s="123"/>
      <c r="K1" s="123"/>
    </row>
    <row r="2" spans="7:11" ht="14.25" customHeight="1">
      <c r="G2" s="123" t="s">
        <v>0</v>
      </c>
      <c r="H2" s="123"/>
      <c r="I2" s="123"/>
      <c r="J2" s="123"/>
      <c r="K2" s="123"/>
    </row>
    <row r="3" spans="7:11" ht="14.25" customHeight="1">
      <c r="G3" s="123" t="s">
        <v>239</v>
      </c>
      <c r="H3" s="123"/>
      <c r="I3" s="123"/>
      <c r="J3" s="123"/>
      <c r="K3" s="123"/>
    </row>
    <row r="4" spans="7:11" ht="14.25" customHeight="1">
      <c r="G4" s="124" t="s">
        <v>234</v>
      </c>
      <c r="H4" s="124"/>
      <c r="I4" s="124"/>
      <c r="J4" s="124"/>
      <c r="K4" s="124"/>
    </row>
    <row r="7" spans="1:11" ht="34.5" customHeight="1">
      <c r="A7" s="1"/>
      <c r="B7" s="1"/>
      <c r="C7" s="118" t="s">
        <v>215</v>
      </c>
      <c r="D7" s="118"/>
      <c r="E7" s="118"/>
      <c r="F7" s="118"/>
      <c r="G7" s="118"/>
      <c r="H7" s="118"/>
      <c r="I7" s="118"/>
      <c r="J7" s="118"/>
      <c r="K7" s="1"/>
    </row>
    <row r="8" spans="1:11" ht="2.25" customHeight="1">
      <c r="A8" s="1"/>
      <c r="B8" s="1"/>
      <c r="C8" s="108"/>
      <c r="D8" s="108"/>
      <c r="E8" s="108"/>
      <c r="F8" s="108"/>
      <c r="G8" s="108"/>
      <c r="H8" s="108"/>
      <c r="I8" s="108"/>
      <c r="J8" s="108"/>
      <c r="K8" s="1"/>
    </row>
    <row r="9" spans="1:11" ht="12">
      <c r="A9" s="1"/>
      <c r="B9" s="1"/>
      <c r="C9" s="108"/>
      <c r="D9" s="108"/>
      <c r="E9" s="108"/>
      <c r="F9" s="108"/>
      <c r="G9" s="108"/>
      <c r="H9" s="108"/>
      <c r="I9" s="108"/>
      <c r="J9" s="108"/>
      <c r="K9" s="1"/>
    </row>
    <row r="10" spans="1:11" ht="34.5" customHeight="1">
      <c r="A10" s="86" t="s">
        <v>1</v>
      </c>
      <c r="B10" s="109" t="s">
        <v>2</v>
      </c>
      <c r="C10" s="109"/>
      <c r="D10" s="109"/>
      <c r="E10" s="110" t="s">
        <v>3</v>
      </c>
      <c r="F10" s="110"/>
      <c r="G10" s="110"/>
      <c r="H10" s="110" t="s">
        <v>4</v>
      </c>
      <c r="I10" s="110"/>
      <c r="J10" s="111" t="s">
        <v>5</v>
      </c>
      <c r="K10" s="111"/>
    </row>
    <row r="11" spans="1:11" ht="15" customHeight="1">
      <c r="A11" s="107" t="s">
        <v>6</v>
      </c>
      <c r="B11" s="107"/>
      <c r="C11" s="107"/>
      <c r="D11" s="107"/>
      <c r="E11" s="105">
        <v>1546096</v>
      </c>
      <c r="F11" s="105"/>
      <c r="G11" s="105"/>
      <c r="H11" s="105">
        <v>0</v>
      </c>
      <c r="I11" s="105"/>
      <c r="J11" s="106">
        <v>1546096</v>
      </c>
      <c r="K11" s="106"/>
    </row>
    <row r="12" spans="1:11" ht="15" customHeight="1">
      <c r="A12" s="97" t="s">
        <v>7</v>
      </c>
      <c r="B12" s="97"/>
      <c r="C12" s="97"/>
      <c r="D12" s="97"/>
      <c r="E12" s="105">
        <v>1546096</v>
      </c>
      <c r="F12" s="105"/>
      <c r="G12" s="105"/>
      <c r="H12" s="105">
        <v>0</v>
      </c>
      <c r="I12" s="105"/>
      <c r="J12" s="106">
        <v>1546096</v>
      </c>
      <c r="K12" s="106"/>
    </row>
    <row r="13" spans="1:11" ht="19.5" customHeight="1">
      <c r="A13" s="97" t="s">
        <v>8</v>
      </c>
      <c r="B13" s="97"/>
      <c r="C13" s="97"/>
      <c r="D13" s="97"/>
      <c r="E13" s="105">
        <v>1546096</v>
      </c>
      <c r="F13" s="105"/>
      <c r="G13" s="105"/>
      <c r="H13" s="105">
        <v>0</v>
      </c>
      <c r="I13" s="105"/>
      <c r="J13" s="106">
        <v>1546096</v>
      </c>
      <c r="K13" s="106"/>
    </row>
    <row r="14" spans="1:11" ht="27" customHeight="1">
      <c r="A14" s="100" t="s">
        <v>9</v>
      </c>
      <c r="B14" s="100"/>
      <c r="C14" s="100"/>
      <c r="D14" s="100"/>
      <c r="E14" s="103">
        <v>1546096</v>
      </c>
      <c r="F14" s="103"/>
      <c r="G14" s="103"/>
      <c r="H14" s="103">
        <v>0</v>
      </c>
      <c r="I14" s="103"/>
      <c r="J14" s="104">
        <v>1546096</v>
      </c>
      <c r="K14" s="104"/>
    </row>
    <row r="15" spans="1:11" ht="27" customHeight="1">
      <c r="A15" s="100" t="s">
        <v>79</v>
      </c>
      <c r="B15" s="100"/>
      <c r="C15" s="100"/>
      <c r="D15" s="100"/>
      <c r="E15" s="103">
        <v>1546096</v>
      </c>
      <c r="F15" s="103"/>
      <c r="G15" s="103"/>
      <c r="H15" s="103">
        <v>0</v>
      </c>
      <c r="I15" s="103"/>
      <c r="J15" s="104">
        <v>1546096</v>
      </c>
      <c r="K15" s="104"/>
    </row>
    <row r="16" spans="1:11" ht="27" customHeight="1">
      <c r="A16" s="100" t="s">
        <v>80</v>
      </c>
      <c r="B16" s="100"/>
      <c r="C16" s="100"/>
      <c r="D16" s="100"/>
      <c r="E16" s="103">
        <v>1546096</v>
      </c>
      <c r="F16" s="103"/>
      <c r="G16" s="103"/>
      <c r="H16" s="103">
        <v>0</v>
      </c>
      <c r="I16" s="103"/>
      <c r="J16" s="104">
        <v>1546096</v>
      </c>
      <c r="K16" s="104"/>
    </row>
    <row r="17" spans="1:11" ht="27" customHeight="1">
      <c r="A17" s="97" t="s">
        <v>16</v>
      </c>
      <c r="B17" s="97"/>
      <c r="C17" s="97"/>
      <c r="D17" s="97"/>
      <c r="E17" s="98">
        <v>1546096</v>
      </c>
      <c r="F17" s="98"/>
      <c r="G17" s="98"/>
      <c r="H17" s="98">
        <v>0</v>
      </c>
      <c r="I17" s="98"/>
      <c r="J17" s="99">
        <v>1546096</v>
      </c>
      <c r="K17" s="99"/>
    </row>
    <row r="18" spans="1:11" ht="42" customHeight="1">
      <c r="A18" s="97" t="s">
        <v>116</v>
      </c>
      <c r="B18" s="97"/>
      <c r="C18" s="97"/>
      <c r="D18" s="97"/>
      <c r="E18" s="98">
        <v>1546096</v>
      </c>
      <c r="F18" s="98"/>
      <c r="G18" s="98"/>
      <c r="H18" s="98">
        <v>0</v>
      </c>
      <c r="I18" s="98"/>
      <c r="J18" s="99">
        <v>1546096</v>
      </c>
      <c r="K18" s="99"/>
    </row>
    <row r="19" spans="1:11" ht="27" customHeight="1">
      <c r="A19" s="97" t="s">
        <v>115</v>
      </c>
      <c r="B19" s="97"/>
      <c r="C19" s="97"/>
      <c r="D19" s="97"/>
      <c r="E19" s="98">
        <v>1546096</v>
      </c>
      <c r="F19" s="98"/>
      <c r="G19" s="98"/>
      <c r="H19" s="98">
        <v>0</v>
      </c>
      <c r="I19" s="98"/>
      <c r="J19" s="99">
        <v>1546096</v>
      </c>
      <c r="K19" s="99"/>
    </row>
    <row r="20" spans="1:11" ht="27" customHeight="1">
      <c r="A20" s="100" t="s">
        <v>114</v>
      </c>
      <c r="B20" s="100"/>
      <c r="C20" s="100"/>
      <c r="D20" s="100"/>
      <c r="E20" s="101">
        <v>1546096</v>
      </c>
      <c r="F20" s="101"/>
      <c r="G20" s="101"/>
      <c r="H20" s="101">
        <v>0</v>
      </c>
      <c r="I20" s="101"/>
      <c r="J20" s="102">
        <v>1546096</v>
      </c>
      <c r="K20" s="102"/>
    </row>
    <row r="21" spans="1:11" ht="15" customHeight="1">
      <c r="A21" s="100" t="s">
        <v>6</v>
      </c>
      <c r="B21" s="100"/>
      <c r="C21" s="100"/>
      <c r="D21" s="100"/>
      <c r="E21" s="101">
        <v>1546096</v>
      </c>
      <c r="F21" s="101"/>
      <c r="G21" s="101"/>
      <c r="H21" s="101">
        <v>0</v>
      </c>
      <c r="I21" s="101"/>
      <c r="J21" s="102">
        <v>1546096</v>
      </c>
      <c r="K21" s="102"/>
    </row>
    <row r="22" spans="1:11" ht="15" customHeight="1">
      <c r="A22" s="100" t="s">
        <v>16</v>
      </c>
      <c r="B22" s="100"/>
      <c r="C22" s="100"/>
      <c r="D22" s="100"/>
      <c r="E22" s="101">
        <v>1546096</v>
      </c>
      <c r="F22" s="101"/>
      <c r="G22" s="101"/>
      <c r="H22" s="101">
        <v>0</v>
      </c>
      <c r="I22" s="101"/>
      <c r="J22" s="102">
        <v>1546096</v>
      </c>
      <c r="K22" s="102"/>
    </row>
    <row r="23" spans="1:11" ht="29.25" customHeight="1">
      <c r="A23" s="97" t="s">
        <v>76</v>
      </c>
      <c r="B23" s="97"/>
      <c r="C23" s="97"/>
      <c r="D23" s="97"/>
      <c r="E23" s="98">
        <v>0</v>
      </c>
      <c r="F23" s="98"/>
      <c r="G23" s="98"/>
      <c r="H23" s="98">
        <v>0</v>
      </c>
      <c r="I23" s="98"/>
      <c r="J23" s="99">
        <v>0</v>
      </c>
      <c r="K23" s="99"/>
    </row>
    <row r="24" spans="1:11" ht="29.25" customHeight="1">
      <c r="A24" s="97" t="s">
        <v>77</v>
      </c>
      <c r="B24" s="97"/>
      <c r="C24" s="97"/>
      <c r="D24" s="97"/>
      <c r="E24" s="98">
        <v>0</v>
      </c>
      <c r="F24" s="98"/>
      <c r="G24" s="98"/>
      <c r="H24" s="98">
        <v>0</v>
      </c>
      <c r="I24" s="98"/>
      <c r="J24" s="99">
        <v>0</v>
      </c>
      <c r="K24" s="99"/>
    </row>
    <row r="25" spans="1:11" ht="12">
      <c r="A25" s="1"/>
      <c r="B25" s="1"/>
      <c r="C25" s="1"/>
      <c r="D25" s="1"/>
      <c r="E25" s="1"/>
      <c r="F25" s="1"/>
      <c r="G25" s="1"/>
      <c r="H25" s="1"/>
      <c r="I25" s="1"/>
      <c r="J25" s="1"/>
      <c r="K25" s="1"/>
    </row>
    <row r="26" spans="1:11" ht="12">
      <c r="A26" s="96"/>
      <c r="B26" s="96"/>
      <c r="C26" s="96"/>
      <c r="D26" s="1"/>
      <c r="E26" s="1"/>
      <c r="F26" s="1"/>
      <c r="G26" s="1"/>
      <c r="H26" s="1"/>
      <c r="I26" s="96"/>
      <c r="J26" s="96"/>
      <c r="K26" s="96"/>
    </row>
  </sheetData>
  <sheetProtection/>
  <mergeCells count="69">
    <mergeCell ref="G1:K1"/>
    <mergeCell ref="G2:K2"/>
    <mergeCell ref="G3:K3"/>
    <mergeCell ref="G4:K4"/>
    <mergeCell ref="A12:D12"/>
    <mergeCell ref="H12:I12"/>
    <mergeCell ref="J12:K12"/>
    <mergeCell ref="C7:J7"/>
    <mergeCell ref="C8:J8"/>
    <mergeCell ref="C9:J9"/>
    <mergeCell ref="B10:D10"/>
    <mergeCell ref="E10:G10"/>
    <mergeCell ref="H10:I10"/>
    <mergeCell ref="J10:K10"/>
    <mergeCell ref="A11:D11"/>
    <mergeCell ref="H11:I11"/>
    <mergeCell ref="J11:K11"/>
    <mergeCell ref="H14:I14"/>
    <mergeCell ref="J14:K14"/>
    <mergeCell ref="A15:D15"/>
    <mergeCell ref="H15:I15"/>
    <mergeCell ref="J15:K15"/>
    <mergeCell ref="E11:G11"/>
    <mergeCell ref="E12:G12"/>
    <mergeCell ref="E14:G14"/>
    <mergeCell ref="E15:G15"/>
    <mergeCell ref="A18:D18"/>
    <mergeCell ref="H18:I18"/>
    <mergeCell ref="J18:K18"/>
    <mergeCell ref="A13:D13"/>
    <mergeCell ref="E13:G13"/>
    <mergeCell ref="H13:I13"/>
    <mergeCell ref="J13:K13"/>
    <mergeCell ref="A14:D14"/>
    <mergeCell ref="E17:G17"/>
    <mergeCell ref="E18:G18"/>
    <mergeCell ref="A16:D16"/>
    <mergeCell ref="E16:G16"/>
    <mergeCell ref="H16:I16"/>
    <mergeCell ref="J16:K16"/>
    <mergeCell ref="A17:D17"/>
    <mergeCell ref="H17:I17"/>
    <mergeCell ref="J17:K17"/>
    <mergeCell ref="E21:G21"/>
    <mergeCell ref="H20:I20"/>
    <mergeCell ref="J20:K20"/>
    <mergeCell ref="A21:D21"/>
    <mergeCell ref="H21:I21"/>
    <mergeCell ref="J21:K21"/>
    <mergeCell ref="E24:G24"/>
    <mergeCell ref="A24:D24"/>
    <mergeCell ref="H24:I24"/>
    <mergeCell ref="J24:K24"/>
    <mergeCell ref="A19:D19"/>
    <mergeCell ref="E19:G19"/>
    <mergeCell ref="H19:I19"/>
    <mergeCell ref="J19:K19"/>
    <mergeCell ref="A20:D20"/>
    <mergeCell ref="E20:G20"/>
    <mergeCell ref="A26:C26"/>
    <mergeCell ref="I26:K26"/>
    <mergeCell ref="A22:D22"/>
    <mergeCell ref="E22:G22"/>
    <mergeCell ref="H22:I22"/>
    <mergeCell ref="J22:K22"/>
    <mergeCell ref="A23:D23"/>
    <mergeCell ref="E23:G23"/>
    <mergeCell ref="H23:I23"/>
    <mergeCell ref="J23:K23"/>
  </mergeCells>
  <printOptions/>
  <pageMargins left="0.88"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D28"/>
  <sheetViews>
    <sheetView zoomScalePageLayoutView="0" workbookViewId="0" topLeftCell="A1">
      <selection activeCell="B34" sqref="B34"/>
    </sheetView>
  </sheetViews>
  <sheetFormatPr defaultColWidth="9.140625" defaultRowHeight="15"/>
  <cols>
    <col min="1" max="1" width="7.00390625" style="10" customWidth="1"/>
    <col min="2" max="2" width="56.140625" style="10" customWidth="1"/>
    <col min="3" max="3" width="16.57421875" style="10" customWidth="1"/>
    <col min="4" max="16384" width="9.140625" style="10" customWidth="1"/>
  </cols>
  <sheetData>
    <row r="1" ht="12">
      <c r="C1" s="11"/>
    </row>
    <row r="2" spans="1:3" ht="12">
      <c r="A2" s="125" t="s">
        <v>136</v>
      </c>
      <c r="B2" s="125"/>
      <c r="C2" s="125"/>
    </row>
    <row r="3" spans="1:3" s="12" customFormat="1" ht="12">
      <c r="A3" s="126" t="s">
        <v>203</v>
      </c>
      <c r="B3" s="126"/>
      <c r="C3" s="126"/>
    </row>
    <row r="4" spans="1:3" ht="12">
      <c r="A4" s="126"/>
      <c r="B4" s="126"/>
      <c r="C4" s="126"/>
    </row>
    <row r="5" spans="1:3" ht="24">
      <c r="A5" s="94" t="s">
        <v>129</v>
      </c>
      <c r="B5" s="95" t="s">
        <v>130</v>
      </c>
      <c r="C5" s="94" t="s">
        <v>230</v>
      </c>
    </row>
    <row r="6" spans="1:3" ht="18" customHeight="1">
      <c r="A6" s="13"/>
      <c r="B6" s="15" t="s">
        <v>137</v>
      </c>
      <c r="C6" s="16">
        <f>SUM(C7:C16)</f>
        <v>1375000</v>
      </c>
    </row>
    <row r="7" spans="1:3" ht="24">
      <c r="A7" s="17" t="s">
        <v>132</v>
      </c>
      <c r="B7" s="18" t="s">
        <v>138</v>
      </c>
      <c r="C7" s="19">
        <v>373000</v>
      </c>
    </row>
    <row r="8" spans="1:3" ht="36">
      <c r="A8" s="20" t="s">
        <v>139</v>
      </c>
      <c r="B8" s="21" t="s">
        <v>140</v>
      </c>
      <c r="C8" s="19">
        <v>10000</v>
      </c>
    </row>
    <row r="9" spans="1:3" ht="12">
      <c r="A9" s="20" t="s">
        <v>141</v>
      </c>
      <c r="B9" s="21" t="s">
        <v>142</v>
      </c>
      <c r="C9" s="19">
        <v>170000</v>
      </c>
    </row>
    <row r="10" spans="1:3" ht="12">
      <c r="A10" s="20" t="s">
        <v>143</v>
      </c>
      <c r="B10" s="21" t="s">
        <v>144</v>
      </c>
      <c r="C10" s="19">
        <v>107000</v>
      </c>
    </row>
    <row r="11" spans="1:4" ht="24">
      <c r="A11" s="17" t="s">
        <v>145</v>
      </c>
      <c r="B11" s="21" t="s">
        <v>146</v>
      </c>
      <c r="C11" s="22">
        <v>150000</v>
      </c>
      <c r="D11" s="23"/>
    </row>
    <row r="12" spans="1:4" ht="12">
      <c r="A12" s="17" t="s">
        <v>147</v>
      </c>
      <c r="B12" s="24" t="s">
        <v>148</v>
      </c>
      <c r="C12" s="19">
        <v>20000</v>
      </c>
      <c r="D12" s="23"/>
    </row>
    <row r="13" spans="1:4" ht="12">
      <c r="A13" s="17" t="s">
        <v>149</v>
      </c>
      <c r="B13" s="24" t="s">
        <v>150</v>
      </c>
      <c r="C13" s="19">
        <v>400000</v>
      </c>
      <c r="D13" s="23"/>
    </row>
    <row r="14" spans="1:4" ht="12">
      <c r="A14" s="17" t="s">
        <v>151</v>
      </c>
      <c r="B14" s="21" t="s">
        <v>152</v>
      </c>
      <c r="C14" s="19">
        <v>60000</v>
      </c>
      <c r="D14" s="23"/>
    </row>
    <row r="15" spans="1:4" ht="12">
      <c r="A15" s="17" t="s">
        <v>153</v>
      </c>
      <c r="B15" s="21" t="s">
        <v>154</v>
      </c>
      <c r="C15" s="19">
        <v>80000</v>
      </c>
      <c r="D15" s="23"/>
    </row>
    <row r="16" spans="1:4" ht="12">
      <c r="A16" s="17" t="s">
        <v>155</v>
      </c>
      <c r="B16" s="25" t="s">
        <v>156</v>
      </c>
      <c r="C16" s="19">
        <v>5000</v>
      </c>
      <c r="D16" s="23"/>
    </row>
    <row r="17" spans="1:3" ht="17.25" customHeight="1">
      <c r="A17" s="14"/>
      <c r="B17" s="26" t="s">
        <v>157</v>
      </c>
      <c r="C17" s="27">
        <f>C18</f>
        <v>0</v>
      </c>
    </row>
    <row r="18" spans="1:3" ht="24">
      <c r="A18" s="17" t="s">
        <v>132</v>
      </c>
      <c r="B18" s="28" t="s">
        <v>158</v>
      </c>
      <c r="C18" s="29">
        <v>0</v>
      </c>
    </row>
    <row r="19" spans="1:3" ht="19.5" customHeight="1">
      <c r="A19" s="14"/>
      <c r="B19" s="30" t="s">
        <v>231</v>
      </c>
      <c r="C19" s="16">
        <f>SUM(C20:C21)</f>
        <v>171096</v>
      </c>
    </row>
    <row r="20" spans="1:3" ht="36">
      <c r="A20" s="17" t="s">
        <v>132</v>
      </c>
      <c r="B20" s="31" t="s">
        <v>232</v>
      </c>
      <c r="C20" s="32">
        <v>10000</v>
      </c>
    </row>
    <row r="21" spans="1:3" ht="72">
      <c r="A21" s="20" t="s">
        <v>139</v>
      </c>
      <c r="B21" s="33" t="s">
        <v>233</v>
      </c>
      <c r="C21" s="32">
        <v>161096</v>
      </c>
    </row>
    <row r="22" spans="1:3" ht="12">
      <c r="A22" s="127" t="s">
        <v>159</v>
      </c>
      <c r="B22" s="127"/>
      <c r="C22" s="16">
        <f>C19+C17+C6</f>
        <v>1546096</v>
      </c>
    </row>
    <row r="23" ht="12">
      <c r="C23" s="23"/>
    </row>
    <row r="24" ht="12">
      <c r="B24" s="34"/>
    </row>
    <row r="25" spans="1:3" ht="12">
      <c r="A25" s="10" t="s">
        <v>160</v>
      </c>
      <c r="C25" s="10" t="s">
        <v>205</v>
      </c>
    </row>
    <row r="26" ht="12">
      <c r="B26" s="34"/>
    </row>
    <row r="27" ht="12">
      <c r="C27" s="23"/>
    </row>
    <row r="28" ht="12">
      <c r="B28" s="35"/>
    </row>
  </sheetData>
  <sheetProtection/>
  <mergeCells count="4">
    <mergeCell ref="A2:C2"/>
    <mergeCell ref="A3:C3"/>
    <mergeCell ref="A4:C4"/>
    <mergeCell ref="A22:B22"/>
  </mergeCells>
  <printOptions/>
  <pageMargins left="0.56" right="0.7086614173228347" top="0.7480314960629921" bottom="0.7480314960629921" header="0.31496062992125984" footer="0.31496062992125984"/>
  <pageSetup firstPageNumber="2" useFirstPageNumber="1" horizontalDpi="600" verticalDpi="600" orientation="portrait" paperSize="9" r:id="rId1"/>
  <headerFooter>
    <oddHeader>&amp;C&amp;P</oddHeader>
  </headerFooter>
</worksheet>
</file>

<file path=xl/worksheets/sheet5.xml><?xml version="1.0" encoding="utf-8"?>
<worksheet xmlns="http://schemas.openxmlformats.org/spreadsheetml/2006/main" xmlns:r="http://schemas.openxmlformats.org/officeDocument/2006/relationships">
  <sheetPr>
    <tabColor rgb="FFFFC000"/>
  </sheetPr>
  <dimension ref="A1:L29"/>
  <sheetViews>
    <sheetView zoomScalePageLayoutView="0" workbookViewId="0" topLeftCell="A1">
      <selection activeCell="O18" sqref="O18"/>
    </sheetView>
  </sheetViews>
  <sheetFormatPr defaultColWidth="9.140625" defaultRowHeight="15"/>
  <cols>
    <col min="1" max="3" width="9.140625" style="3" customWidth="1"/>
    <col min="4" max="4" width="11.7109375" style="3" customWidth="1"/>
    <col min="5" max="5" width="5.8515625" style="3" customWidth="1"/>
    <col min="6" max="6" width="3.140625" style="3" customWidth="1"/>
    <col min="7" max="7" width="5.57421875" style="3" customWidth="1"/>
    <col min="8" max="8" width="6.57421875" style="3" customWidth="1"/>
    <col min="9" max="9" width="6.00390625" style="3" customWidth="1"/>
    <col min="10" max="10" width="7.8515625" style="3" customWidth="1"/>
    <col min="11" max="16384" width="9.140625" style="3" customWidth="1"/>
  </cols>
  <sheetData>
    <row r="1" spans="7:11" ht="15" customHeight="1">
      <c r="G1" s="123" t="s">
        <v>242</v>
      </c>
      <c r="H1" s="123"/>
      <c r="I1" s="123"/>
      <c r="J1" s="123"/>
      <c r="K1" s="123"/>
    </row>
    <row r="2" spans="7:11" ht="15" customHeight="1">
      <c r="G2" s="123" t="s">
        <v>241</v>
      </c>
      <c r="H2" s="123"/>
      <c r="I2" s="123"/>
      <c r="J2" s="123"/>
      <c r="K2" s="123"/>
    </row>
    <row r="3" spans="7:11" ht="15" customHeight="1">
      <c r="G3" s="123" t="s">
        <v>238</v>
      </c>
      <c r="H3" s="123"/>
      <c r="I3" s="123"/>
      <c r="J3" s="123"/>
      <c r="K3" s="123"/>
    </row>
    <row r="4" spans="7:11" ht="12">
      <c r="G4" s="124" t="s">
        <v>234</v>
      </c>
      <c r="H4" s="124"/>
      <c r="I4" s="124"/>
      <c r="J4" s="124"/>
      <c r="K4" s="124"/>
    </row>
    <row r="7" spans="1:12" ht="45" customHeight="1">
      <c r="A7" s="118" t="s">
        <v>216</v>
      </c>
      <c r="B7" s="118"/>
      <c r="C7" s="118"/>
      <c r="D7" s="118"/>
      <c r="E7" s="118"/>
      <c r="F7" s="118"/>
      <c r="G7" s="118"/>
      <c r="H7" s="118"/>
      <c r="I7" s="118"/>
      <c r="J7" s="118"/>
      <c r="K7" s="118"/>
      <c r="L7" s="1"/>
    </row>
    <row r="8" spans="1:12" ht="0" customHeight="1" hidden="1">
      <c r="A8" s="1"/>
      <c r="B8" s="1"/>
      <c r="C8" s="108"/>
      <c r="D8" s="108"/>
      <c r="E8" s="108"/>
      <c r="F8" s="108"/>
      <c r="G8" s="108"/>
      <c r="H8" s="108"/>
      <c r="I8" s="108"/>
      <c r="J8" s="108"/>
      <c r="K8" s="1"/>
      <c r="L8" s="1"/>
    </row>
    <row r="9" spans="1:12" ht="12">
      <c r="A9" s="1"/>
      <c r="B9" s="1"/>
      <c r="C9" s="108"/>
      <c r="D9" s="108"/>
      <c r="E9" s="108"/>
      <c r="F9" s="108"/>
      <c r="G9" s="108"/>
      <c r="H9" s="108"/>
      <c r="I9" s="108"/>
      <c r="J9" s="108"/>
      <c r="K9" s="1"/>
      <c r="L9" s="1"/>
    </row>
    <row r="10" spans="1:12" ht="36" customHeight="1">
      <c r="A10" s="86" t="s">
        <v>1</v>
      </c>
      <c r="B10" s="109" t="s">
        <v>2</v>
      </c>
      <c r="C10" s="109"/>
      <c r="D10" s="109"/>
      <c r="E10" s="110" t="s">
        <v>3</v>
      </c>
      <c r="F10" s="110"/>
      <c r="G10" s="110"/>
      <c r="H10" s="110" t="s">
        <v>4</v>
      </c>
      <c r="I10" s="110"/>
      <c r="J10" s="111" t="s">
        <v>5</v>
      </c>
      <c r="K10" s="111"/>
      <c r="L10" s="1"/>
    </row>
    <row r="11" spans="1:12" ht="15" customHeight="1">
      <c r="A11" s="107" t="s">
        <v>6</v>
      </c>
      <c r="B11" s="107"/>
      <c r="C11" s="107"/>
      <c r="D11" s="107"/>
      <c r="E11" s="105">
        <v>466546</v>
      </c>
      <c r="F11" s="105"/>
      <c r="G11" s="105"/>
      <c r="H11" s="105">
        <v>0</v>
      </c>
      <c r="I11" s="105"/>
      <c r="J11" s="106">
        <v>466546</v>
      </c>
      <c r="K11" s="106"/>
      <c r="L11" s="1"/>
    </row>
    <row r="12" spans="1:12" ht="15" customHeight="1">
      <c r="A12" s="97" t="s">
        <v>7</v>
      </c>
      <c r="B12" s="97"/>
      <c r="C12" s="97"/>
      <c r="D12" s="97"/>
      <c r="E12" s="105">
        <v>466546</v>
      </c>
      <c r="F12" s="105"/>
      <c r="G12" s="105"/>
      <c r="H12" s="105">
        <v>0</v>
      </c>
      <c r="I12" s="105"/>
      <c r="J12" s="106">
        <v>466546</v>
      </c>
      <c r="K12" s="106"/>
      <c r="L12" s="1"/>
    </row>
    <row r="13" spans="1:12" ht="16.5" customHeight="1">
      <c r="A13" s="97" t="s">
        <v>8</v>
      </c>
      <c r="B13" s="97"/>
      <c r="C13" s="97"/>
      <c r="D13" s="97"/>
      <c r="E13" s="105">
        <v>466546</v>
      </c>
      <c r="F13" s="105"/>
      <c r="G13" s="105"/>
      <c r="H13" s="105">
        <v>0</v>
      </c>
      <c r="I13" s="105"/>
      <c r="J13" s="106">
        <v>466546</v>
      </c>
      <c r="K13" s="106"/>
      <c r="L13" s="1"/>
    </row>
    <row r="14" spans="1:12" ht="24.75" customHeight="1">
      <c r="A14" s="100" t="s">
        <v>9</v>
      </c>
      <c r="B14" s="100"/>
      <c r="C14" s="100"/>
      <c r="D14" s="100"/>
      <c r="E14" s="103">
        <v>466546</v>
      </c>
      <c r="F14" s="103"/>
      <c r="G14" s="103"/>
      <c r="H14" s="103">
        <v>0</v>
      </c>
      <c r="I14" s="103"/>
      <c r="J14" s="104">
        <v>466546</v>
      </c>
      <c r="K14" s="104"/>
      <c r="L14" s="1"/>
    </row>
    <row r="15" spans="1:12" ht="28.5" customHeight="1">
      <c r="A15" s="100" t="s">
        <v>79</v>
      </c>
      <c r="B15" s="100"/>
      <c r="C15" s="100"/>
      <c r="D15" s="100"/>
      <c r="E15" s="103">
        <v>466546</v>
      </c>
      <c r="F15" s="103"/>
      <c r="G15" s="103"/>
      <c r="H15" s="103">
        <v>0</v>
      </c>
      <c r="I15" s="103"/>
      <c r="J15" s="104">
        <v>466546</v>
      </c>
      <c r="K15" s="104"/>
      <c r="L15" s="1"/>
    </row>
    <row r="16" spans="1:12" ht="28.5" customHeight="1">
      <c r="A16" s="100" t="s">
        <v>80</v>
      </c>
      <c r="B16" s="100"/>
      <c r="C16" s="100"/>
      <c r="D16" s="100"/>
      <c r="E16" s="103">
        <v>466546</v>
      </c>
      <c r="F16" s="103"/>
      <c r="G16" s="103"/>
      <c r="H16" s="103">
        <v>0</v>
      </c>
      <c r="I16" s="103"/>
      <c r="J16" s="104">
        <v>466546</v>
      </c>
      <c r="K16" s="104"/>
      <c r="L16" s="1"/>
    </row>
    <row r="17" spans="1:12" ht="24.75" customHeight="1">
      <c r="A17" s="97" t="s">
        <v>16</v>
      </c>
      <c r="B17" s="97"/>
      <c r="C17" s="97"/>
      <c r="D17" s="97"/>
      <c r="E17" s="98">
        <v>466546</v>
      </c>
      <c r="F17" s="98"/>
      <c r="G17" s="98"/>
      <c r="H17" s="98">
        <v>0</v>
      </c>
      <c r="I17" s="98"/>
      <c r="J17" s="99">
        <v>466546</v>
      </c>
      <c r="K17" s="99"/>
      <c r="L17" s="1"/>
    </row>
    <row r="18" spans="1:12" ht="40.5" customHeight="1">
      <c r="A18" s="97" t="s">
        <v>116</v>
      </c>
      <c r="B18" s="97"/>
      <c r="C18" s="97"/>
      <c r="D18" s="97"/>
      <c r="E18" s="98">
        <v>466546</v>
      </c>
      <c r="F18" s="98"/>
      <c r="G18" s="98"/>
      <c r="H18" s="98">
        <v>0</v>
      </c>
      <c r="I18" s="98"/>
      <c r="J18" s="99">
        <v>466546</v>
      </c>
      <c r="K18" s="99"/>
      <c r="L18" s="1"/>
    </row>
    <row r="19" spans="1:12" ht="27" customHeight="1">
      <c r="A19" s="97" t="s">
        <v>115</v>
      </c>
      <c r="B19" s="97"/>
      <c r="C19" s="97"/>
      <c r="D19" s="97"/>
      <c r="E19" s="98">
        <v>466546</v>
      </c>
      <c r="F19" s="98"/>
      <c r="G19" s="98"/>
      <c r="H19" s="98">
        <v>0</v>
      </c>
      <c r="I19" s="98"/>
      <c r="J19" s="99">
        <v>466546</v>
      </c>
      <c r="K19" s="99"/>
      <c r="L19" s="1"/>
    </row>
    <row r="20" spans="1:12" ht="27.75" customHeight="1">
      <c r="A20" s="100" t="s">
        <v>114</v>
      </c>
      <c r="B20" s="100"/>
      <c r="C20" s="100"/>
      <c r="D20" s="100"/>
      <c r="E20" s="101">
        <v>466546</v>
      </c>
      <c r="F20" s="101"/>
      <c r="G20" s="101"/>
      <c r="H20" s="101">
        <v>0</v>
      </c>
      <c r="I20" s="101"/>
      <c r="J20" s="102">
        <v>466546</v>
      </c>
      <c r="K20" s="102"/>
      <c r="L20" s="1"/>
    </row>
    <row r="21" spans="1:12" ht="16.5" customHeight="1">
      <c r="A21" s="100" t="s">
        <v>6</v>
      </c>
      <c r="B21" s="100"/>
      <c r="C21" s="100"/>
      <c r="D21" s="100"/>
      <c r="E21" s="101">
        <v>466546</v>
      </c>
      <c r="F21" s="101"/>
      <c r="G21" s="101"/>
      <c r="H21" s="101">
        <v>0</v>
      </c>
      <c r="I21" s="101"/>
      <c r="J21" s="102">
        <v>466546</v>
      </c>
      <c r="K21" s="102"/>
      <c r="L21" s="1"/>
    </row>
    <row r="22" spans="1:12" ht="16.5" customHeight="1">
      <c r="A22" s="100" t="s">
        <v>16</v>
      </c>
      <c r="B22" s="100"/>
      <c r="C22" s="100"/>
      <c r="D22" s="100"/>
      <c r="E22" s="101">
        <v>466546</v>
      </c>
      <c r="F22" s="101"/>
      <c r="G22" s="101"/>
      <c r="H22" s="101">
        <v>0</v>
      </c>
      <c r="I22" s="101"/>
      <c r="J22" s="102">
        <v>466546</v>
      </c>
      <c r="K22" s="102"/>
      <c r="L22" s="1"/>
    </row>
    <row r="23" spans="1:12" ht="27" customHeight="1">
      <c r="A23" s="97" t="s">
        <v>76</v>
      </c>
      <c r="B23" s="97"/>
      <c r="C23" s="97"/>
      <c r="D23" s="97"/>
      <c r="E23" s="98">
        <v>0</v>
      </c>
      <c r="F23" s="98"/>
      <c r="G23" s="98"/>
      <c r="H23" s="98">
        <v>0</v>
      </c>
      <c r="I23" s="98"/>
      <c r="J23" s="99">
        <v>0</v>
      </c>
      <c r="K23" s="99"/>
      <c r="L23" s="1"/>
    </row>
    <row r="24" spans="1:12" ht="27" customHeight="1">
      <c r="A24" s="97" t="s">
        <v>77</v>
      </c>
      <c r="B24" s="97"/>
      <c r="C24" s="97"/>
      <c r="D24" s="97"/>
      <c r="E24" s="98">
        <v>0</v>
      </c>
      <c r="F24" s="98"/>
      <c r="G24" s="98"/>
      <c r="H24" s="98">
        <v>0</v>
      </c>
      <c r="I24" s="98"/>
      <c r="J24" s="99">
        <v>0</v>
      </c>
      <c r="K24" s="99"/>
      <c r="L24" s="1"/>
    </row>
    <row r="25" spans="1:12" ht="12">
      <c r="A25" s="36"/>
      <c r="B25" s="36"/>
      <c r="C25" s="36"/>
      <c r="D25" s="36"/>
      <c r="E25" s="37"/>
      <c r="F25" s="37"/>
      <c r="G25" s="37"/>
      <c r="H25" s="37"/>
      <c r="I25" s="37"/>
      <c r="J25" s="37"/>
      <c r="K25" s="37"/>
      <c r="L25" s="1"/>
    </row>
    <row r="26" spans="1:12" ht="12">
      <c r="A26" s="36"/>
      <c r="B26" s="36"/>
      <c r="C26" s="36"/>
      <c r="D26" s="36"/>
      <c r="E26" s="37"/>
      <c r="F26" s="37"/>
      <c r="G26" s="37"/>
      <c r="H26" s="37"/>
      <c r="I26" s="37"/>
      <c r="J26" s="37"/>
      <c r="K26" s="37"/>
      <c r="L26" s="1"/>
    </row>
    <row r="27" spans="1:12" ht="12">
      <c r="A27" s="36"/>
      <c r="B27" s="36"/>
      <c r="C27" s="36"/>
      <c r="D27" s="36"/>
      <c r="E27" s="37"/>
      <c r="F27" s="37"/>
      <c r="G27" s="37"/>
      <c r="H27" s="37"/>
      <c r="I27" s="37"/>
      <c r="J27" s="37"/>
      <c r="K27" s="37"/>
      <c r="L27" s="1"/>
    </row>
    <row r="28" spans="1:12" ht="12">
      <c r="A28" s="1"/>
      <c r="B28" s="1"/>
      <c r="C28" s="1"/>
      <c r="D28" s="1"/>
      <c r="E28" s="1"/>
      <c r="F28" s="1"/>
      <c r="G28" s="1"/>
      <c r="H28" s="1"/>
      <c r="I28" s="1"/>
      <c r="J28" s="1"/>
      <c r="K28" s="1"/>
      <c r="L28" s="1"/>
    </row>
    <row r="29" spans="1:12" ht="12">
      <c r="A29" s="96" t="s">
        <v>78</v>
      </c>
      <c r="B29" s="96"/>
      <c r="C29" s="96"/>
      <c r="D29" s="1"/>
      <c r="E29" s="1"/>
      <c r="F29" s="1"/>
      <c r="G29" s="1"/>
      <c r="H29" s="1"/>
      <c r="I29" s="96" t="s">
        <v>205</v>
      </c>
      <c r="J29" s="96"/>
      <c r="K29" s="96"/>
      <c r="L29" s="96"/>
    </row>
  </sheetData>
  <sheetProtection/>
  <mergeCells count="69">
    <mergeCell ref="G1:K1"/>
    <mergeCell ref="G2:K2"/>
    <mergeCell ref="G3:K3"/>
    <mergeCell ref="G4:K4"/>
    <mergeCell ref="A12:D12"/>
    <mergeCell ref="E12:G12"/>
    <mergeCell ref="H12:I12"/>
    <mergeCell ref="J12:K12"/>
    <mergeCell ref="C8:J8"/>
    <mergeCell ref="C9:J9"/>
    <mergeCell ref="B10:D10"/>
    <mergeCell ref="E10:G10"/>
    <mergeCell ref="H10:I10"/>
    <mergeCell ref="J10:K10"/>
    <mergeCell ref="A11:D11"/>
    <mergeCell ref="E11:G11"/>
    <mergeCell ref="H11:I11"/>
    <mergeCell ref="J11:K11"/>
    <mergeCell ref="H14:I14"/>
    <mergeCell ref="J14:K14"/>
    <mergeCell ref="A15:D15"/>
    <mergeCell ref="E15:G15"/>
    <mergeCell ref="H15:I15"/>
    <mergeCell ref="J15:K15"/>
    <mergeCell ref="A18:D18"/>
    <mergeCell ref="E18:G18"/>
    <mergeCell ref="H18:I18"/>
    <mergeCell ref="J18:K18"/>
    <mergeCell ref="A13:D13"/>
    <mergeCell ref="E13:G13"/>
    <mergeCell ref="H13:I13"/>
    <mergeCell ref="J13:K13"/>
    <mergeCell ref="A14:D14"/>
    <mergeCell ref="E14:G14"/>
    <mergeCell ref="A16:D16"/>
    <mergeCell ref="E16:G16"/>
    <mergeCell ref="H16:I16"/>
    <mergeCell ref="J16:K16"/>
    <mergeCell ref="A17:D17"/>
    <mergeCell ref="E17:G17"/>
    <mergeCell ref="H17:I17"/>
    <mergeCell ref="J17:K17"/>
    <mergeCell ref="E20:G20"/>
    <mergeCell ref="H20:I20"/>
    <mergeCell ref="J20:K20"/>
    <mergeCell ref="A21:D21"/>
    <mergeCell ref="E21:G21"/>
    <mergeCell ref="H21:I21"/>
    <mergeCell ref="J21:K21"/>
    <mergeCell ref="J23:K23"/>
    <mergeCell ref="A24:D24"/>
    <mergeCell ref="E24:G24"/>
    <mergeCell ref="H24:I24"/>
    <mergeCell ref="J24:K24"/>
    <mergeCell ref="A19:D19"/>
    <mergeCell ref="E19:G19"/>
    <mergeCell ref="H19:I19"/>
    <mergeCell ref="J19:K19"/>
    <mergeCell ref="A20:D20"/>
    <mergeCell ref="A7:K7"/>
    <mergeCell ref="A29:C29"/>
    <mergeCell ref="I29:L29"/>
    <mergeCell ref="A22:D22"/>
    <mergeCell ref="E22:G22"/>
    <mergeCell ref="H22:I22"/>
    <mergeCell ref="J22:K22"/>
    <mergeCell ref="A23:D23"/>
    <mergeCell ref="E23:G23"/>
    <mergeCell ref="H23:I23"/>
  </mergeCells>
  <printOptions/>
  <pageMargins left="0.71" right="0.55" top="0.67" bottom="0.7480314960629921" header="0.4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L42"/>
  <sheetViews>
    <sheetView zoomScalePageLayoutView="0" workbookViewId="0" topLeftCell="A1">
      <selection activeCell="O21" sqref="O21"/>
    </sheetView>
  </sheetViews>
  <sheetFormatPr defaultColWidth="9.140625" defaultRowHeight="15"/>
  <cols>
    <col min="1" max="3" width="9.140625" style="3" customWidth="1"/>
    <col min="4" max="4" width="17.8515625" style="3" customWidth="1"/>
    <col min="5" max="5" width="5.00390625" style="3" customWidth="1"/>
    <col min="6" max="6" width="3.8515625" style="3" customWidth="1"/>
    <col min="7" max="7" width="6.00390625" style="3" customWidth="1"/>
    <col min="8" max="8" width="5.140625" style="3" customWidth="1"/>
    <col min="9" max="9" width="9.140625" style="3" customWidth="1"/>
    <col min="10" max="10" width="5.8515625" style="3" customWidth="1"/>
    <col min="11" max="16384" width="9.140625" style="3" customWidth="1"/>
  </cols>
  <sheetData>
    <row r="1" spans="7:11" ht="14.25" customHeight="1">
      <c r="G1" s="123" t="s">
        <v>243</v>
      </c>
      <c r="H1" s="123"/>
      <c r="I1" s="123"/>
      <c r="J1" s="123"/>
      <c r="K1" s="123"/>
    </row>
    <row r="2" spans="7:11" ht="14.25" customHeight="1">
      <c r="G2" s="123" t="s">
        <v>0</v>
      </c>
      <c r="H2" s="123"/>
      <c r="I2" s="123"/>
      <c r="J2" s="123"/>
      <c r="K2" s="123"/>
    </row>
    <row r="3" spans="7:11" ht="14.25" customHeight="1">
      <c r="G3" s="123" t="s">
        <v>238</v>
      </c>
      <c r="H3" s="123"/>
      <c r="I3" s="123"/>
      <c r="J3" s="123"/>
      <c r="K3" s="123"/>
    </row>
    <row r="4" spans="7:11" ht="14.25" customHeight="1">
      <c r="G4" s="124" t="s">
        <v>234</v>
      </c>
      <c r="H4" s="124"/>
      <c r="I4" s="124"/>
      <c r="J4" s="124"/>
      <c r="K4" s="124"/>
    </row>
    <row r="7" spans="1:12" ht="20.25" customHeight="1">
      <c r="A7" s="118" t="s">
        <v>217</v>
      </c>
      <c r="B7" s="118"/>
      <c r="C7" s="118"/>
      <c r="D7" s="118"/>
      <c r="E7" s="118"/>
      <c r="F7" s="118"/>
      <c r="G7" s="118"/>
      <c r="H7" s="118"/>
      <c r="I7" s="118"/>
      <c r="J7" s="118"/>
      <c r="K7" s="118"/>
      <c r="L7" s="1"/>
    </row>
    <row r="8" spans="1:12" ht="6.75" customHeight="1" hidden="1">
      <c r="A8" s="1"/>
      <c r="B8" s="1"/>
      <c r="C8" s="108"/>
      <c r="D8" s="108"/>
      <c r="E8" s="108"/>
      <c r="F8" s="108"/>
      <c r="G8" s="108"/>
      <c r="H8" s="108"/>
      <c r="I8" s="108"/>
      <c r="J8" s="108"/>
      <c r="K8" s="1"/>
      <c r="L8" s="1"/>
    </row>
    <row r="9" spans="1:12" ht="12">
      <c r="A9" s="1"/>
      <c r="B9" s="1"/>
      <c r="C9" s="108"/>
      <c r="D9" s="108"/>
      <c r="E9" s="108"/>
      <c r="F9" s="108"/>
      <c r="G9" s="108"/>
      <c r="H9" s="108"/>
      <c r="I9" s="108"/>
      <c r="J9" s="108"/>
      <c r="K9" s="1"/>
      <c r="L9" s="1"/>
    </row>
    <row r="10" spans="1:12" ht="33.75" customHeight="1">
      <c r="A10" s="86" t="s">
        <v>1</v>
      </c>
      <c r="B10" s="109" t="s">
        <v>2</v>
      </c>
      <c r="C10" s="109"/>
      <c r="D10" s="109"/>
      <c r="E10" s="110" t="s">
        <v>3</v>
      </c>
      <c r="F10" s="110"/>
      <c r="G10" s="110"/>
      <c r="H10" s="110" t="s">
        <v>4</v>
      </c>
      <c r="I10" s="110"/>
      <c r="J10" s="111" t="s">
        <v>5</v>
      </c>
      <c r="K10" s="111"/>
      <c r="L10" s="38"/>
    </row>
    <row r="11" spans="1:12" ht="14.25" customHeight="1">
      <c r="A11" s="107" t="s">
        <v>6</v>
      </c>
      <c r="B11" s="107"/>
      <c r="C11" s="107"/>
      <c r="D11" s="107"/>
      <c r="E11" s="105">
        <v>102417</v>
      </c>
      <c r="F11" s="105"/>
      <c r="G11" s="105"/>
      <c r="H11" s="105">
        <v>0</v>
      </c>
      <c r="I11" s="105"/>
      <c r="J11" s="106">
        <v>102417</v>
      </c>
      <c r="K11" s="106"/>
      <c r="L11" s="38"/>
    </row>
    <row r="12" spans="1:12" ht="14.25" customHeight="1">
      <c r="A12" s="97" t="s">
        <v>98</v>
      </c>
      <c r="B12" s="97"/>
      <c r="C12" s="97"/>
      <c r="D12" s="97"/>
      <c r="E12" s="105">
        <v>102417</v>
      </c>
      <c r="F12" s="105"/>
      <c r="G12" s="105"/>
      <c r="H12" s="105">
        <v>0</v>
      </c>
      <c r="I12" s="105"/>
      <c r="J12" s="106">
        <v>102417</v>
      </c>
      <c r="K12" s="106"/>
      <c r="L12" s="38"/>
    </row>
    <row r="13" spans="1:12" ht="14.25" customHeight="1">
      <c r="A13" s="97" t="s">
        <v>118</v>
      </c>
      <c r="B13" s="97"/>
      <c r="C13" s="97"/>
      <c r="D13" s="97"/>
      <c r="E13" s="105">
        <v>93939</v>
      </c>
      <c r="F13" s="105"/>
      <c r="G13" s="105"/>
      <c r="H13" s="105">
        <v>0</v>
      </c>
      <c r="I13" s="105"/>
      <c r="J13" s="106">
        <v>93939</v>
      </c>
      <c r="K13" s="106"/>
      <c r="L13" s="38"/>
    </row>
    <row r="14" spans="1:12" ht="18" customHeight="1">
      <c r="A14" s="97" t="s">
        <v>119</v>
      </c>
      <c r="B14" s="97"/>
      <c r="C14" s="97"/>
      <c r="D14" s="97"/>
      <c r="E14" s="105">
        <v>93939</v>
      </c>
      <c r="F14" s="105"/>
      <c r="G14" s="105"/>
      <c r="H14" s="105">
        <v>0</v>
      </c>
      <c r="I14" s="105"/>
      <c r="J14" s="106">
        <v>93939</v>
      </c>
      <c r="K14" s="106"/>
      <c r="L14" s="38"/>
    </row>
    <row r="15" spans="1:12" ht="27" customHeight="1">
      <c r="A15" s="100" t="s">
        <v>120</v>
      </c>
      <c r="B15" s="100"/>
      <c r="C15" s="100"/>
      <c r="D15" s="100"/>
      <c r="E15" s="103">
        <v>93939</v>
      </c>
      <c r="F15" s="103"/>
      <c r="G15" s="103"/>
      <c r="H15" s="103">
        <v>0</v>
      </c>
      <c r="I15" s="103"/>
      <c r="J15" s="104">
        <v>93939</v>
      </c>
      <c r="K15" s="104"/>
      <c r="L15" s="38"/>
    </row>
    <row r="16" spans="1:12" ht="18" customHeight="1">
      <c r="A16" s="100" t="s">
        <v>121</v>
      </c>
      <c r="B16" s="100"/>
      <c r="C16" s="100"/>
      <c r="D16" s="100"/>
      <c r="E16" s="103">
        <v>93939</v>
      </c>
      <c r="F16" s="103"/>
      <c r="G16" s="103"/>
      <c r="H16" s="103">
        <v>0</v>
      </c>
      <c r="I16" s="103"/>
      <c r="J16" s="104">
        <v>93939</v>
      </c>
      <c r="K16" s="104"/>
      <c r="L16" s="38"/>
    </row>
    <row r="17" spans="1:12" ht="27" customHeight="1">
      <c r="A17" s="100" t="s">
        <v>122</v>
      </c>
      <c r="B17" s="100"/>
      <c r="C17" s="100"/>
      <c r="D17" s="100"/>
      <c r="E17" s="103">
        <v>93939</v>
      </c>
      <c r="F17" s="103"/>
      <c r="G17" s="103"/>
      <c r="H17" s="103">
        <v>0</v>
      </c>
      <c r="I17" s="103"/>
      <c r="J17" s="104">
        <v>93939</v>
      </c>
      <c r="K17" s="104"/>
      <c r="L17" s="38"/>
    </row>
    <row r="18" spans="1:12" ht="18.75" customHeight="1">
      <c r="A18" s="97" t="s">
        <v>201</v>
      </c>
      <c r="B18" s="97"/>
      <c r="C18" s="97"/>
      <c r="D18" s="97"/>
      <c r="E18" s="105">
        <v>2000</v>
      </c>
      <c r="F18" s="105"/>
      <c r="G18" s="105"/>
      <c r="H18" s="105">
        <v>0</v>
      </c>
      <c r="I18" s="105"/>
      <c r="J18" s="106">
        <v>2000</v>
      </c>
      <c r="K18" s="106"/>
      <c r="L18" s="38"/>
    </row>
    <row r="19" spans="1:12" ht="27" customHeight="1">
      <c r="A19" s="97" t="s">
        <v>123</v>
      </c>
      <c r="B19" s="97"/>
      <c r="C19" s="97"/>
      <c r="D19" s="97"/>
      <c r="E19" s="105">
        <v>2000</v>
      </c>
      <c r="F19" s="105"/>
      <c r="G19" s="105"/>
      <c r="H19" s="105">
        <v>0</v>
      </c>
      <c r="I19" s="105"/>
      <c r="J19" s="106">
        <v>2000</v>
      </c>
      <c r="K19" s="106"/>
      <c r="L19" s="38"/>
    </row>
    <row r="20" spans="1:12" ht="16.5" customHeight="1">
      <c r="A20" s="100" t="s">
        <v>124</v>
      </c>
      <c r="B20" s="100"/>
      <c r="C20" s="100"/>
      <c r="D20" s="100"/>
      <c r="E20" s="103">
        <v>2000</v>
      </c>
      <c r="F20" s="103"/>
      <c r="G20" s="103"/>
      <c r="H20" s="103">
        <v>0</v>
      </c>
      <c r="I20" s="103"/>
      <c r="J20" s="104">
        <v>2000</v>
      </c>
      <c r="K20" s="104"/>
      <c r="L20" s="38"/>
    </row>
    <row r="21" spans="1:12" ht="16.5" customHeight="1">
      <c r="A21" s="100" t="s">
        <v>125</v>
      </c>
      <c r="B21" s="100"/>
      <c r="C21" s="100"/>
      <c r="D21" s="100"/>
      <c r="E21" s="103">
        <v>2000</v>
      </c>
      <c r="F21" s="103"/>
      <c r="G21" s="103"/>
      <c r="H21" s="103">
        <v>0</v>
      </c>
      <c r="I21" s="103"/>
      <c r="J21" s="104">
        <v>2000</v>
      </c>
      <c r="K21" s="104"/>
      <c r="L21" s="38"/>
    </row>
    <row r="22" spans="1:12" ht="26.25" customHeight="1">
      <c r="A22" s="97" t="s">
        <v>202</v>
      </c>
      <c r="B22" s="97"/>
      <c r="C22" s="97"/>
      <c r="D22" s="97"/>
      <c r="E22" s="105">
        <v>6478</v>
      </c>
      <c r="F22" s="105"/>
      <c r="G22" s="105"/>
      <c r="H22" s="105">
        <v>0</v>
      </c>
      <c r="I22" s="105"/>
      <c r="J22" s="106">
        <v>6478</v>
      </c>
      <c r="K22" s="106"/>
      <c r="L22" s="38"/>
    </row>
    <row r="23" spans="1:12" ht="18" customHeight="1">
      <c r="A23" s="97" t="s">
        <v>99</v>
      </c>
      <c r="B23" s="97"/>
      <c r="C23" s="97"/>
      <c r="D23" s="97"/>
      <c r="E23" s="105">
        <v>6478</v>
      </c>
      <c r="F23" s="105"/>
      <c r="G23" s="105"/>
      <c r="H23" s="105">
        <v>0</v>
      </c>
      <c r="I23" s="105"/>
      <c r="J23" s="106">
        <v>6478</v>
      </c>
      <c r="K23" s="106"/>
      <c r="L23" s="38"/>
    </row>
    <row r="24" spans="1:12" ht="15.75" customHeight="1">
      <c r="A24" s="100" t="s">
        <v>100</v>
      </c>
      <c r="B24" s="100"/>
      <c r="C24" s="100"/>
      <c r="D24" s="100"/>
      <c r="E24" s="103">
        <v>6478</v>
      </c>
      <c r="F24" s="103"/>
      <c r="G24" s="103"/>
      <c r="H24" s="103">
        <v>0</v>
      </c>
      <c r="I24" s="103"/>
      <c r="J24" s="104">
        <v>6478</v>
      </c>
      <c r="K24" s="104"/>
      <c r="L24" s="38"/>
    </row>
    <row r="25" spans="1:12" ht="16.5" customHeight="1">
      <c r="A25" s="100" t="s">
        <v>126</v>
      </c>
      <c r="B25" s="100"/>
      <c r="C25" s="100"/>
      <c r="D25" s="100"/>
      <c r="E25" s="103">
        <v>6478</v>
      </c>
      <c r="F25" s="103"/>
      <c r="G25" s="103"/>
      <c r="H25" s="103">
        <v>0</v>
      </c>
      <c r="I25" s="103"/>
      <c r="J25" s="104">
        <v>6478</v>
      </c>
      <c r="K25" s="104"/>
      <c r="L25" s="38"/>
    </row>
    <row r="26" spans="1:12" ht="27" customHeight="1">
      <c r="A26" s="100" t="s">
        <v>127</v>
      </c>
      <c r="B26" s="100"/>
      <c r="C26" s="100"/>
      <c r="D26" s="100"/>
      <c r="E26" s="103">
        <v>6478</v>
      </c>
      <c r="F26" s="103"/>
      <c r="G26" s="103"/>
      <c r="H26" s="103">
        <v>0</v>
      </c>
      <c r="I26" s="103"/>
      <c r="J26" s="104">
        <v>6478</v>
      </c>
      <c r="K26" s="104"/>
      <c r="L26" s="38"/>
    </row>
    <row r="27" spans="1:12" ht="18" customHeight="1">
      <c r="A27" s="97" t="s">
        <v>16</v>
      </c>
      <c r="B27" s="97"/>
      <c r="C27" s="97"/>
      <c r="D27" s="97"/>
      <c r="E27" s="98">
        <v>135334</v>
      </c>
      <c r="F27" s="98"/>
      <c r="G27" s="98"/>
      <c r="H27" s="98">
        <v>0</v>
      </c>
      <c r="I27" s="98"/>
      <c r="J27" s="99">
        <v>135334</v>
      </c>
      <c r="K27" s="99"/>
      <c r="L27" s="38"/>
    </row>
    <row r="28" spans="1:12" ht="18" customHeight="1">
      <c r="A28" s="97" t="s">
        <v>25</v>
      </c>
      <c r="B28" s="97"/>
      <c r="C28" s="97"/>
      <c r="D28" s="97"/>
      <c r="E28" s="98">
        <v>121614</v>
      </c>
      <c r="F28" s="98"/>
      <c r="G28" s="98"/>
      <c r="H28" s="98">
        <v>0</v>
      </c>
      <c r="I28" s="98"/>
      <c r="J28" s="99">
        <v>121614</v>
      </c>
      <c r="K28" s="99"/>
      <c r="L28" s="38"/>
    </row>
    <row r="29" spans="1:12" ht="18" customHeight="1">
      <c r="A29" s="97" t="s">
        <v>33</v>
      </c>
      <c r="B29" s="97"/>
      <c r="C29" s="97"/>
      <c r="D29" s="97"/>
      <c r="E29" s="98">
        <v>121614</v>
      </c>
      <c r="F29" s="98"/>
      <c r="G29" s="98"/>
      <c r="H29" s="98">
        <v>0</v>
      </c>
      <c r="I29" s="98"/>
      <c r="J29" s="99">
        <v>121614</v>
      </c>
      <c r="K29" s="99"/>
      <c r="L29" s="38"/>
    </row>
    <row r="30" spans="1:12" ht="18" customHeight="1">
      <c r="A30" s="97" t="s">
        <v>52</v>
      </c>
      <c r="B30" s="97"/>
      <c r="C30" s="97"/>
      <c r="D30" s="97"/>
      <c r="E30" s="98">
        <v>121614</v>
      </c>
      <c r="F30" s="98"/>
      <c r="G30" s="98"/>
      <c r="H30" s="98">
        <v>0</v>
      </c>
      <c r="I30" s="98"/>
      <c r="J30" s="99">
        <v>121614</v>
      </c>
      <c r="K30" s="99"/>
      <c r="L30" s="38"/>
    </row>
    <row r="31" spans="1:12" ht="27" customHeight="1">
      <c r="A31" s="100" t="s">
        <v>53</v>
      </c>
      <c r="B31" s="100"/>
      <c r="C31" s="100"/>
      <c r="D31" s="100"/>
      <c r="E31" s="101">
        <v>121614</v>
      </c>
      <c r="F31" s="101"/>
      <c r="G31" s="101"/>
      <c r="H31" s="101">
        <v>0</v>
      </c>
      <c r="I31" s="101"/>
      <c r="J31" s="102">
        <v>121614</v>
      </c>
      <c r="K31" s="102"/>
      <c r="L31" s="38"/>
    </row>
    <row r="32" spans="1:12" ht="27" customHeight="1">
      <c r="A32" s="97" t="s">
        <v>116</v>
      </c>
      <c r="B32" s="97"/>
      <c r="C32" s="97"/>
      <c r="D32" s="97"/>
      <c r="E32" s="98">
        <v>13720</v>
      </c>
      <c r="F32" s="98"/>
      <c r="G32" s="98"/>
      <c r="H32" s="98">
        <v>0</v>
      </c>
      <c r="I32" s="98"/>
      <c r="J32" s="99">
        <v>13720</v>
      </c>
      <c r="K32" s="99"/>
      <c r="L32" s="38"/>
    </row>
    <row r="33" spans="1:12" ht="18.75" customHeight="1">
      <c r="A33" s="97" t="s">
        <v>115</v>
      </c>
      <c r="B33" s="97"/>
      <c r="C33" s="97"/>
      <c r="D33" s="97"/>
      <c r="E33" s="98">
        <v>13720</v>
      </c>
      <c r="F33" s="98"/>
      <c r="G33" s="98"/>
      <c r="H33" s="98">
        <v>0</v>
      </c>
      <c r="I33" s="98"/>
      <c r="J33" s="99">
        <v>13720</v>
      </c>
      <c r="K33" s="99"/>
      <c r="L33" s="38"/>
    </row>
    <row r="34" spans="1:12" ht="27" customHeight="1">
      <c r="A34" s="100" t="s">
        <v>114</v>
      </c>
      <c r="B34" s="100"/>
      <c r="C34" s="100"/>
      <c r="D34" s="100"/>
      <c r="E34" s="101">
        <v>13720</v>
      </c>
      <c r="F34" s="101"/>
      <c r="G34" s="101"/>
      <c r="H34" s="101">
        <v>0</v>
      </c>
      <c r="I34" s="101"/>
      <c r="J34" s="102">
        <v>13720</v>
      </c>
      <c r="K34" s="102"/>
      <c r="L34" s="38"/>
    </row>
    <row r="35" spans="1:12" ht="14.25" customHeight="1">
      <c r="A35" s="100" t="s">
        <v>6</v>
      </c>
      <c r="B35" s="100"/>
      <c r="C35" s="100"/>
      <c r="D35" s="100"/>
      <c r="E35" s="101">
        <v>102417</v>
      </c>
      <c r="F35" s="101"/>
      <c r="G35" s="101"/>
      <c r="H35" s="101">
        <v>0</v>
      </c>
      <c r="I35" s="101"/>
      <c r="J35" s="102">
        <v>102417</v>
      </c>
      <c r="K35" s="102"/>
      <c r="L35" s="38"/>
    </row>
    <row r="36" spans="1:12" ht="14.25" customHeight="1">
      <c r="A36" s="100" t="s">
        <v>16</v>
      </c>
      <c r="B36" s="100"/>
      <c r="C36" s="100"/>
      <c r="D36" s="100"/>
      <c r="E36" s="101">
        <v>135334</v>
      </c>
      <c r="F36" s="101"/>
      <c r="G36" s="101"/>
      <c r="H36" s="101">
        <v>0</v>
      </c>
      <c r="I36" s="101"/>
      <c r="J36" s="102">
        <v>135334</v>
      </c>
      <c r="K36" s="102"/>
      <c r="L36" s="38"/>
    </row>
    <row r="37" spans="1:12" ht="14.25" customHeight="1">
      <c r="A37" s="97" t="s">
        <v>76</v>
      </c>
      <c r="B37" s="97"/>
      <c r="C37" s="97"/>
      <c r="D37" s="97"/>
      <c r="E37" s="128">
        <v>-32917</v>
      </c>
      <c r="F37" s="128"/>
      <c r="G37" s="128"/>
      <c r="H37" s="98">
        <v>0</v>
      </c>
      <c r="I37" s="98"/>
      <c r="J37" s="129">
        <v>-32917</v>
      </c>
      <c r="K37" s="129"/>
      <c r="L37" s="38"/>
    </row>
    <row r="38" spans="1:12" ht="14.25" customHeight="1">
      <c r="A38" s="97" t="s">
        <v>77</v>
      </c>
      <c r="B38" s="97"/>
      <c r="C38" s="97"/>
      <c r="D38" s="97"/>
      <c r="E38" s="98">
        <v>0</v>
      </c>
      <c r="F38" s="98"/>
      <c r="G38" s="98"/>
      <c r="H38" s="98">
        <v>0</v>
      </c>
      <c r="I38" s="98"/>
      <c r="J38" s="99">
        <v>0</v>
      </c>
      <c r="K38" s="99"/>
      <c r="L38" s="38"/>
    </row>
    <row r="39" spans="1:12" ht="12" customHeight="1">
      <c r="A39" s="97" t="s">
        <v>95</v>
      </c>
      <c r="B39" s="97"/>
      <c r="C39" s="97"/>
      <c r="D39" s="97"/>
      <c r="E39" s="130">
        <v>32917</v>
      </c>
      <c r="F39" s="130"/>
      <c r="G39" s="130"/>
      <c r="H39" s="130">
        <v>0</v>
      </c>
      <c r="I39" s="130"/>
      <c r="J39" s="131">
        <v>32917</v>
      </c>
      <c r="K39" s="131"/>
      <c r="L39" s="38"/>
    </row>
    <row r="40" spans="1:12" ht="26.25" customHeight="1">
      <c r="A40" s="97" t="s">
        <v>96</v>
      </c>
      <c r="B40" s="97"/>
      <c r="C40" s="97"/>
      <c r="D40" s="97"/>
      <c r="E40" s="130">
        <v>32917</v>
      </c>
      <c r="F40" s="130"/>
      <c r="G40" s="130"/>
      <c r="H40" s="130">
        <v>0</v>
      </c>
      <c r="I40" s="130"/>
      <c r="J40" s="131">
        <v>32917</v>
      </c>
      <c r="K40" s="131"/>
      <c r="L40" s="38"/>
    </row>
    <row r="41" spans="1:12" ht="26.25" customHeight="1">
      <c r="A41" s="100" t="s">
        <v>96</v>
      </c>
      <c r="B41" s="100"/>
      <c r="C41" s="100"/>
      <c r="D41" s="100"/>
      <c r="E41" s="132">
        <v>32917</v>
      </c>
      <c r="F41" s="132"/>
      <c r="G41" s="132"/>
      <c r="H41" s="132">
        <v>0</v>
      </c>
      <c r="I41" s="132"/>
      <c r="J41" s="133">
        <v>32917</v>
      </c>
      <c r="K41" s="133"/>
      <c r="L41" s="38"/>
    </row>
    <row r="42" spans="1:12" ht="16.5" customHeight="1">
      <c r="A42" s="100" t="s">
        <v>97</v>
      </c>
      <c r="B42" s="100"/>
      <c r="C42" s="100"/>
      <c r="D42" s="100"/>
      <c r="E42" s="132">
        <v>32917</v>
      </c>
      <c r="F42" s="132"/>
      <c r="G42" s="132"/>
      <c r="H42" s="132">
        <v>0</v>
      </c>
      <c r="I42" s="132"/>
      <c r="J42" s="133">
        <v>32917</v>
      </c>
      <c r="K42" s="133"/>
      <c r="L42" s="38"/>
    </row>
  </sheetData>
  <sheetProtection/>
  <mergeCells count="139">
    <mergeCell ref="G1:K1"/>
    <mergeCell ref="G2:K2"/>
    <mergeCell ref="G3:K3"/>
    <mergeCell ref="G4:K4"/>
    <mergeCell ref="C9:J9"/>
    <mergeCell ref="H11:I11"/>
    <mergeCell ref="J11:K11"/>
    <mergeCell ref="C8:J8"/>
    <mergeCell ref="B10:D10"/>
    <mergeCell ref="E10:G10"/>
    <mergeCell ref="H10:I10"/>
    <mergeCell ref="J10:K10"/>
    <mergeCell ref="A11:D11"/>
    <mergeCell ref="E11:G11"/>
    <mergeCell ref="A12:D12"/>
    <mergeCell ref="E12:G12"/>
    <mergeCell ref="H12:I12"/>
    <mergeCell ref="J12:K12"/>
    <mergeCell ref="A13:D13"/>
    <mergeCell ref="E13:G13"/>
    <mergeCell ref="H13:I13"/>
    <mergeCell ref="J13:K13"/>
    <mergeCell ref="H16:I16"/>
    <mergeCell ref="J16:K16"/>
    <mergeCell ref="A14:D14"/>
    <mergeCell ref="E14:G14"/>
    <mergeCell ref="H14:I14"/>
    <mergeCell ref="J14:K14"/>
    <mergeCell ref="A17:D17"/>
    <mergeCell ref="E17:G17"/>
    <mergeCell ref="H17:I17"/>
    <mergeCell ref="J17:K17"/>
    <mergeCell ref="A15:D15"/>
    <mergeCell ref="E15:G15"/>
    <mergeCell ref="H15:I15"/>
    <mergeCell ref="J15:K15"/>
    <mergeCell ref="A16:D16"/>
    <mergeCell ref="E16:G16"/>
    <mergeCell ref="A18:D18"/>
    <mergeCell ref="E18:G18"/>
    <mergeCell ref="H18:I18"/>
    <mergeCell ref="J18:K18"/>
    <mergeCell ref="A19:D19"/>
    <mergeCell ref="E19:G19"/>
    <mergeCell ref="H19:I19"/>
    <mergeCell ref="J19:K19"/>
    <mergeCell ref="A21:D21"/>
    <mergeCell ref="E21:G21"/>
    <mergeCell ref="H21:I21"/>
    <mergeCell ref="J21:K21"/>
    <mergeCell ref="A20:D20"/>
    <mergeCell ref="E20:G20"/>
    <mergeCell ref="H20:I20"/>
    <mergeCell ref="J20:K20"/>
    <mergeCell ref="A22:D22"/>
    <mergeCell ref="E22:G22"/>
    <mergeCell ref="H22:I22"/>
    <mergeCell ref="J22:K22"/>
    <mergeCell ref="A23:D23"/>
    <mergeCell ref="E23:G23"/>
    <mergeCell ref="H23:I23"/>
    <mergeCell ref="J23:K23"/>
    <mergeCell ref="H26:I26"/>
    <mergeCell ref="J26:K26"/>
    <mergeCell ref="A24:D24"/>
    <mergeCell ref="E24:G24"/>
    <mergeCell ref="H24:I24"/>
    <mergeCell ref="J24:K24"/>
    <mergeCell ref="A27:D27"/>
    <mergeCell ref="E27:G27"/>
    <mergeCell ref="H27:I27"/>
    <mergeCell ref="J27:K27"/>
    <mergeCell ref="A25:D25"/>
    <mergeCell ref="E25:G25"/>
    <mergeCell ref="H25:I25"/>
    <mergeCell ref="J25:K25"/>
    <mergeCell ref="A26:D26"/>
    <mergeCell ref="E26:G26"/>
    <mergeCell ref="A42:D42"/>
    <mergeCell ref="E42:G42"/>
    <mergeCell ref="H42:I42"/>
    <mergeCell ref="J42:K42"/>
    <mergeCell ref="A41:D41"/>
    <mergeCell ref="E41:G41"/>
    <mergeCell ref="H41:I41"/>
    <mergeCell ref="J41:K41"/>
    <mergeCell ref="A28:D28"/>
    <mergeCell ref="E28:G28"/>
    <mergeCell ref="H28:I28"/>
    <mergeCell ref="J28:K28"/>
    <mergeCell ref="A29:D29"/>
    <mergeCell ref="E29:G29"/>
    <mergeCell ref="H29:I29"/>
    <mergeCell ref="J29:K29"/>
    <mergeCell ref="E32:G32"/>
    <mergeCell ref="H32:I32"/>
    <mergeCell ref="J32:K32"/>
    <mergeCell ref="A30:D30"/>
    <mergeCell ref="E30:G30"/>
    <mergeCell ref="H30:I30"/>
    <mergeCell ref="J30:K30"/>
    <mergeCell ref="E35:G35"/>
    <mergeCell ref="H33:I33"/>
    <mergeCell ref="J33:K33"/>
    <mergeCell ref="H35:I35"/>
    <mergeCell ref="J35:K35"/>
    <mergeCell ref="A31:D31"/>
    <mergeCell ref="E31:G31"/>
    <mergeCell ref="H31:I31"/>
    <mergeCell ref="J31:K31"/>
    <mergeCell ref="A32:D32"/>
    <mergeCell ref="A39:D39"/>
    <mergeCell ref="E39:G39"/>
    <mergeCell ref="H39:I39"/>
    <mergeCell ref="J39:K39"/>
    <mergeCell ref="A40:D40"/>
    <mergeCell ref="E40:G40"/>
    <mergeCell ref="H40:I40"/>
    <mergeCell ref="J40:K40"/>
    <mergeCell ref="A38:D38"/>
    <mergeCell ref="E38:G38"/>
    <mergeCell ref="H38:I38"/>
    <mergeCell ref="J38:K38"/>
    <mergeCell ref="A33:D33"/>
    <mergeCell ref="E33:G33"/>
    <mergeCell ref="A34:D34"/>
    <mergeCell ref="E34:G34"/>
    <mergeCell ref="H34:I34"/>
    <mergeCell ref="J34:K34"/>
    <mergeCell ref="A7:K7"/>
    <mergeCell ref="A36:D36"/>
    <mergeCell ref="E36:G36"/>
    <mergeCell ref="H36:I36"/>
    <mergeCell ref="J36:K36"/>
    <mergeCell ref="A37:D37"/>
    <mergeCell ref="E37:G37"/>
    <mergeCell ref="H37:I37"/>
    <mergeCell ref="J37:K37"/>
    <mergeCell ref="A35:D35"/>
  </mergeCells>
  <printOptions/>
  <pageMargins left="0.51" right="0.2" top="0.58" bottom="0.34" header="0.26"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2:D57"/>
  <sheetViews>
    <sheetView zoomScalePageLayoutView="0" workbookViewId="0" topLeftCell="A1">
      <selection activeCell="E20" sqref="E20"/>
    </sheetView>
  </sheetViews>
  <sheetFormatPr defaultColWidth="9.140625" defaultRowHeight="15"/>
  <cols>
    <col min="1" max="1" width="56.140625" style="8" customWidth="1"/>
    <col min="2" max="2" width="21.140625" style="49" customWidth="1"/>
    <col min="3" max="16384" width="9.140625" style="3" customWidth="1"/>
  </cols>
  <sheetData>
    <row r="2" spans="1:3" s="4" customFormat="1" ht="12">
      <c r="A2" s="134" t="s">
        <v>218</v>
      </c>
      <c r="B2" s="134"/>
      <c r="C2" s="39"/>
    </row>
    <row r="3" spans="1:3" ht="12">
      <c r="A3" s="40"/>
      <c r="B3" s="41"/>
      <c r="C3" s="42"/>
    </row>
    <row r="4" spans="1:3" ht="12">
      <c r="A4" s="43" t="s">
        <v>161</v>
      </c>
      <c r="B4" s="44" t="s">
        <v>162</v>
      </c>
      <c r="C4" s="42"/>
    </row>
    <row r="5" spans="1:3" ht="12">
      <c r="A5" s="45"/>
      <c r="B5" s="46"/>
      <c r="C5" s="42"/>
    </row>
    <row r="6" spans="1:3" ht="12">
      <c r="A6" s="47" t="s">
        <v>163</v>
      </c>
      <c r="B6" s="48">
        <v>32917</v>
      </c>
      <c r="C6" s="42"/>
    </row>
    <row r="7" spans="1:4" ht="12">
      <c r="A7" s="45"/>
      <c r="B7" s="46"/>
      <c r="C7" s="42"/>
      <c r="D7" s="49"/>
    </row>
    <row r="8" spans="1:3" ht="12">
      <c r="A8" s="47" t="s">
        <v>164</v>
      </c>
      <c r="B8" s="48">
        <f>SUM(B9:B12)</f>
        <v>102417</v>
      </c>
      <c r="C8" s="51"/>
    </row>
    <row r="9" spans="1:3" ht="12">
      <c r="A9" s="45" t="s">
        <v>165</v>
      </c>
      <c r="B9" s="46">
        <v>93939</v>
      </c>
      <c r="C9" s="42"/>
    </row>
    <row r="10" spans="1:3" ht="12">
      <c r="A10" s="45" t="s">
        <v>166</v>
      </c>
      <c r="B10" s="46">
        <v>2000</v>
      </c>
      <c r="C10" s="42"/>
    </row>
    <row r="11" spans="1:3" ht="12">
      <c r="A11" s="45" t="s">
        <v>167</v>
      </c>
      <c r="B11" s="46">
        <v>2000</v>
      </c>
      <c r="C11" s="42"/>
    </row>
    <row r="12" spans="1:3" ht="12">
      <c r="A12" s="45" t="s">
        <v>168</v>
      </c>
      <c r="B12" s="46">
        <v>4478</v>
      </c>
      <c r="C12" s="42"/>
    </row>
    <row r="13" spans="1:3" ht="12">
      <c r="A13" s="45"/>
      <c r="B13" s="50"/>
      <c r="C13" s="51"/>
    </row>
    <row r="14" spans="1:3" ht="12">
      <c r="A14" s="47" t="s">
        <v>169</v>
      </c>
      <c r="B14" s="48">
        <f>SUM(B16+B21+B28+B36+B42+B51)</f>
        <v>135334</v>
      </c>
      <c r="C14" s="51"/>
    </row>
    <row r="15" spans="1:3" ht="12">
      <c r="A15" s="52"/>
      <c r="B15" s="48"/>
      <c r="C15" s="42"/>
    </row>
    <row r="16" spans="1:3" ht="12">
      <c r="A16" s="47" t="s">
        <v>170</v>
      </c>
      <c r="B16" s="48">
        <f>SUM(B19+B17)</f>
        <v>3200</v>
      </c>
      <c r="C16" s="42"/>
    </row>
    <row r="17" spans="1:3" ht="12">
      <c r="A17" s="45" t="s">
        <v>171</v>
      </c>
      <c r="B17" s="46">
        <v>1200</v>
      </c>
      <c r="C17" s="42"/>
    </row>
    <row r="18" spans="1:3" s="55" customFormat="1" ht="12">
      <c r="A18" s="53" t="s">
        <v>172</v>
      </c>
      <c r="B18" s="46">
        <v>685</v>
      </c>
      <c r="C18" s="54"/>
    </row>
    <row r="19" spans="1:3" ht="12">
      <c r="A19" s="45" t="s">
        <v>173</v>
      </c>
      <c r="B19" s="46">
        <v>2000</v>
      </c>
      <c r="C19" s="42"/>
    </row>
    <row r="20" spans="1:3" ht="12">
      <c r="A20" s="56"/>
      <c r="B20" s="57"/>
      <c r="C20" s="42"/>
    </row>
    <row r="21" spans="1:3" ht="12">
      <c r="A21" s="47" t="s">
        <v>174</v>
      </c>
      <c r="B21" s="48">
        <f>SUM(B22:B27)</f>
        <v>25070</v>
      </c>
      <c r="C21" s="42"/>
    </row>
    <row r="22" spans="1:3" ht="12">
      <c r="A22" s="45" t="s">
        <v>175</v>
      </c>
      <c r="B22" s="58">
        <v>10000</v>
      </c>
      <c r="C22" s="42"/>
    </row>
    <row r="23" spans="1:3" ht="36">
      <c r="A23" s="45" t="s">
        <v>198</v>
      </c>
      <c r="B23" s="58">
        <v>8000</v>
      </c>
      <c r="C23" s="42"/>
    </row>
    <row r="24" spans="1:3" ht="12">
      <c r="A24" s="45" t="s">
        <v>176</v>
      </c>
      <c r="B24" s="59">
        <v>5000</v>
      </c>
      <c r="C24" s="42"/>
    </row>
    <row r="25" spans="1:3" ht="12">
      <c r="A25" s="45" t="s">
        <v>221</v>
      </c>
      <c r="B25" s="59">
        <v>570</v>
      </c>
      <c r="C25" s="42"/>
    </row>
    <row r="26" spans="1:3" ht="12">
      <c r="A26" s="45" t="s">
        <v>222</v>
      </c>
      <c r="B26" s="59">
        <v>1500</v>
      </c>
      <c r="C26" s="42"/>
    </row>
    <row r="27" spans="1:3" ht="12">
      <c r="A27" s="45"/>
      <c r="B27" s="59"/>
      <c r="C27" s="42"/>
    </row>
    <row r="28" spans="1:3" ht="12">
      <c r="A28" s="60" t="s">
        <v>177</v>
      </c>
      <c r="B28" s="61">
        <f>SUM(B29:B41)</f>
        <v>46292</v>
      </c>
      <c r="C28" s="42"/>
    </row>
    <row r="29" spans="1:3" ht="12">
      <c r="A29" s="62" t="s">
        <v>199</v>
      </c>
      <c r="B29" s="59">
        <v>14860</v>
      </c>
      <c r="C29" s="42"/>
    </row>
    <row r="30" spans="1:3" ht="12">
      <c r="A30" s="62" t="s">
        <v>178</v>
      </c>
      <c r="B30" s="59">
        <v>8000</v>
      </c>
      <c r="C30" s="42"/>
    </row>
    <row r="31" spans="1:3" ht="12" hidden="1">
      <c r="A31" s="62" t="s">
        <v>178</v>
      </c>
      <c r="B31" s="59"/>
      <c r="C31" s="42"/>
    </row>
    <row r="32" spans="1:3" ht="12">
      <c r="A32" s="62" t="s">
        <v>223</v>
      </c>
      <c r="B32" s="59">
        <v>800</v>
      </c>
      <c r="C32" s="42"/>
    </row>
    <row r="33" spans="1:3" ht="12">
      <c r="A33" s="62" t="s">
        <v>224</v>
      </c>
      <c r="B33" s="59">
        <v>10000</v>
      </c>
      <c r="C33" s="42"/>
    </row>
    <row r="34" spans="1:3" ht="12">
      <c r="A34" s="62" t="s">
        <v>179</v>
      </c>
      <c r="B34" s="59">
        <v>600</v>
      </c>
      <c r="C34" s="42"/>
    </row>
    <row r="35" spans="1:3" ht="12">
      <c r="A35" s="45" t="s">
        <v>225</v>
      </c>
      <c r="B35" s="59">
        <v>2700</v>
      </c>
      <c r="C35" s="42"/>
    </row>
    <row r="36" spans="1:3" ht="12" hidden="1">
      <c r="A36" s="60" t="s">
        <v>180</v>
      </c>
      <c r="B36" s="61"/>
      <c r="C36" s="42"/>
    </row>
    <row r="37" spans="1:3" ht="12" hidden="1">
      <c r="A37" s="62" t="s">
        <v>181</v>
      </c>
      <c r="B37" s="59"/>
      <c r="C37" s="42"/>
    </row>
    <row r="38" spans="1:3" ht="12" hidden="1">
      <c r="A38" s="62" t="s">
        <v>182</v>
      </c>
      <c r="B38" s="59"/>
      <c r="C38" s="42"/>
    </row>
    <row r="39" spans="1:3" ht="12">
      <c r="A39" s="45" t="s">
        <v>200</v>
      </c>
      <c r="B39" s="59">
        <v>2000</v>
      </c>
      <c r="C39" s="42"/>
    </row>
    <row r="40" spans="1:3" ht="24">
      <c r="A40" s="62" t="s">
        <v>183</v>
      </c>
      <c r="B40" s="59">
        <v>2890</v>
      </c>
      <c r="C40" s="42"/>
    </row>
    <row r="41" spans="1:3" ht="12">
      <c r="A41" s="62" t="s">
        <v>184</v>
      </c>
      <c r="B41" s="59">
        <v>4442</v>
      </c>
      <c r="C41" s="42"/>
    </row>
    <row r="42" spans="1:3" ht="12">
      <c r="A42" s="47" t="s">
        <v>185</v>
      </c>
      <c r="B42" s="61">
        <f>SUM(B43:B50)</f>
        <v>30912</v>
      </c>
      <c r="C42" s="42"/>
    </row>
    <row r="43" spans="1:3" ht="12">
      <c r="A43" s="45" t="s">
        <v>186</v>
      </c>
      <c r="B43" s="46">
        <v>1344</v>
      </c>
      <c r="C43" s="42"/>
    </row>
    <row r="44" spans="1:3" ht="12">
      <c r="A44" s="53" t="s">
        <v>187</v>
      </c>
      <c r="B44" s="46">
        <v>1423</v>
      </c>
      <c r="C44" s="42"/>
    </row>
    <row r="45" spans="1:3" ht="12">
      <c r="A45" s="53" t="s">
        <v>188</v>
      </c>
      <c r="B45" s="46">
        <v>20000</v>
      </c>
      <c r="C45" s="42"/>
    </row>
    <row r="46" spans="1:3" ht="12" hidden="1">
      <c r="A46" s="62" t="s">
        <v>189</v>
      </c>
      <c r="B46" s="46"/>
      <c r="C46" s="42"/>
    </row>
    <row r="47" spans="1:3" ht="12">
      <c r="A47" s="62" t="s">
        <v>190</v>
      </c>
      <c r="B47" s="46">
        <v>4400</v>
      </c>
      <c r="C47" s="42"/>
    </row>
    <row r="48" spans="1:3" ht="12">
      <c r="A48" s="62" t="s">
        <v>226</v>
      </c>
      <c r="B48" s="46">
        <v>600</v>
      </c>
      <c r="C48" s="42"/>
    </row>
    <row r="49" spans="1:3" ht="12">
      <c r="A49" s="62" t="s">
        <v>227</v>
      </c>
      <c r="B49" s="46">
        <v>1145</v>
      </c>
      <c r="C49" s="42"/>
    </row>
    <row r="50" spans="1:3" ht="12">
      <c r="A50" s="62" t="s">
        <v>191</v>
      </c>
      <c r="B50" s="46">
        <v>2000</v>
      </c>
      <c r="C50" s="42"/>
    </row>
    <row r="51" spans="1:3" ht="12">
      <c r="A51" s="63" t="s">
        <v>192</v>
      </c>
      <c r="B51" s="48">
        <f>SUM(B52:B53)</f>
        <v>29860</v>
      </c>
      <c r="C51" s="42"/>
    </row>
    <row r="52" spans="1:3" ht="12">
      <c r="A52" s="45" t="s">
        <v>193</v>
      </c>
      <c r="B52" s="46">
        <v>27360</v>
      </c>
      <c r="C52" s="42"/>
    </row>
    <row r="53" spans="1:3" ht="12">
      <c r="A53" s="45" t="s">
        <v>194</v>
      </c>
      <c r="B53" s="46">
        <v>2500</v>
      </c>
      <c r="C53" s="42"/>
    </row>
    <row r="54" spans="1:3" ht="12">
      <c r="A54" s="64"/>
      <c r="B54" s="51"/>
      <c r="C54" s="42"/>
    </row>
    <row r="55" spans="1:3" ht="12">
      <c r="A55" s="64"/>
      <c r="B55" s="51"/>
      <c r="C55" s="42"/>
    </row>
    <row r="56" spans="1:3" ht="12">
      <c r="A56" s="65" t="s">
        <v>78</v>
      </c>
      <c r="B56" s="51" t="s">
        <v>205</v>
      </c>
      <c r="C56" s="42"/>
    </row>
    <row r="57" spans="1:3" ht="12">
      <c r="A57" s="66"/>
      <c r="B57" s="51"/>
      <c r="C57" s="42"/>
    </row>
  </sheetData>
  <sheetProtection/>
  <mergeCells count="1">
    <mergeCell ref="A2:B2"/>
  </mergeCells>
  <printOptions/>
  <pageMargins left="1.0236220472440944" right="0.7086614173228347" top="0.7480314960629921" bottom="0.7480314960629921" header="0.31496062992125984" footer="0.31496062992125984"/>
  <pageSetup firstPageNumber="2" useFirstPageNumber="1" horizontalDpi="600" verticalDpi="600" orientation="portrait" paperSize="9" r:id="rId1"/>
  <headerFooter>
    <oddHeader>&amp;C&amp;P</oddHeader>
  </headerFooter>
</worksheet>
</file>

<file path=xl/worksheets/sheet8.xml><?xml version="1.0" encoding="utf-8"?>
<worksheet xmlns="http://schemas.openxmlformats.org/spreadsheetml/2006/main" xmlns:r="http://schemas.openxmlformats.org/officeDocument/2006/relationships">
  <sheetPr>
    <tabColor rgb="FFFFC000"/>
  </sheetPr>
  <dimension ref="A2:I35"/>
  <sheetViews>
    <sheetView zoomScalePageLayoutView="0" workbookViewId="0" topLeftCell="A1">
      <selection activeCell="J21" sqref="J21"/>
    </sheetView>
  </sheetViews>
  <sheetFormatPr defaultColWidth="9.140625" defaultRowHeight="15"/>
  <cols>
    <col min="1" max="1" width="9.140625" style="3" customWidth="1"/>
    <col min="2" max="2" width="17.421875" style="3" customWidth="1"/>
    <col min="3" max="3" width="18.140625" style="3" customWidth="1"/>
    <col min="4" max="4" width="11.421875" style="3" customWidth="1"/>
    <col min="5" max="5" width="8.421875" style="3" customWidth="1"/>
    <col min="6" max="6" width="14.7109375" style="3" customWidth="1"/>
    <col min="7" max="7" width="7.140625" style="3" customWidth="1"/>
    <col min="8" max="8" width="7.421875" style="3" customWidth="1"/>
    <col min="9" max="16384" width="9.140625" style="3" customWidth="1"/>
  </cols>
  <sheetData>
    <row r="2" spans="1:8" ht="12">
      <c r="A2" s="1"/>
      <c r="B2" s="1"/>
      <c r="C2" s="1"/>
      <c r="D2" s="1"/>
      <c r="E2" s="1"/>
      <c r="F2" s="123" t="s">
        <v>244</v>
      </c>
      <c r="G2" s="123"/>
      <c r="H2" s="123"/>
    </row>
    <row r="3" spans="1:8" ht="12">
      <c r="A3" s="1"/>
      <c r="B3" s="1"/>
      <c r="C3" s="1"/>
      <c r="D3" s="1"/>
      <c r="E3" s="1"/>
      <c r="F3" s="123" t="s">
        <v>195</v>
      </c>
      <c r="G3" s="123"/>
      <c r="H3" s="123"/>
    </row>
    <row r="4" spans="1:8" ht="12">
      <c r="A4" s="1"/>
      <c r="B4" s="1"/>
      <c r="C4" s="1"/>
      <c r="D4" s="1"/>
      <c r="E4" s="1"/>
      <c r="F4" s="123" t="s">
        <v>204</v>
      </c>
      <c r="G4" s="123"/>
      <c r="H4" s="123"/>
    </row>
    <row r="5" spans="1:9" ht="12" customHeight="1">
      <c r="A5" s="1"/>
      <c r="B5" s="1"/>
      <c r="C5" s="1"/>
      <c r="D5" s="1"/>
      <c r="E5" s="1"/>
      <c r="F5" s="137" t="s">
        <v>236</v>
      </c>
      <c r="G5" s="138"/>
      <c r="H5" s="138"/>
      <c r="I5" s="138"/>
    </row>
    <row r="6" spans="1:8" ht="12">
      <c r="A6" s="1"/>
      <c r="B6" s="1"/>
      <c r="C6" s="1"/>
      <c r="D6" s="1"/>
      <c r="E6" s="1"/>
      <c r="F6" s="1"/>
      <c r="G6" s="1"/>
      <c r="H6" s="1"/>
    </row>
    <row r="7" spans="1:8" ht="30.75" customHeight="1">
      <c r="A7" s="1"/>
      <c r="B7" s="108" t="s">
        <v>219</v>
      </c>
      <c r="C7" s="108"/>
      <c r="D7" s="108"/>
      <c r="E7" s="108"/>
      <c r="F7" s="108"/>
      <c r="G7" s="108"/>
      <c r="H7" s="139"/>
    </row>
    <row r="8" spans="1:8" ht="3" customHeight="1">
      <c r="A8" s="1"/>
      <c r="B8" s="1"/>
      <c r="C8" s="108"/>
      <c r="D8" s="108"/>
      <c r="E8" s="108"/>
      <c r="F8" s="108"/>
      <c r="G8" s="108"/>
      <c r="H8" s="108"/>
    </row>
    <row r="9" spans="1:8" ht="12">
      <c r="A9" s="1"/>
      <c r="B9" s="1"/>
      <c r="C9" s="1"/>
      <c r="D9" s="1"/>
      <c r="E9" s="1"/>
      <c r="F9" s="1"/>
      <c r="G9" s="1"/>
      <c r="H9" s="1"/>
    </row>
    <row r="10" spans="1:8" ht="30" customHeight="1">
      <c r="A10" s="86" t="s">
        <v>1</v>
      </c>
      <c r="B10" s="109" t="s">
        <v>2</v>
      </c>
      <c r="C10" s="109"/>
      <c r="D10" s="110" t="s">
        <v>3</v>
      </c>
      <c r="E10" s="110"/>
      <c r="F10" s="85" t="s">
        <v>4</v>
      </c>
      <c r="G10" s="111" t="s">
        <v>5</v>
      </c>
      <c r="H10" s="111"/>
    </row>
    <row r="11" spans="1:8" ht="14.25" customHeight="1">
      <c r="A11" s="107" t="s">
        <v>6</v>
      </c>
      <c r="B11" s="107"/>
      <c r="C11" s="107"/>
      <c r="D11" s="105">
        <v>25210</v>
      </c>
      <c r="E11" s="105"/>
      <c r="F11" s="84">
        <v>0</v>
      </c>
      <c r="G11" s="106">
        <v>25210</v>
      </c>
      <c r="H11" s="106"/>
    </row>
    <row r="12" spans="1:8" ht="14.25" customHeight="1">
      <c r="A12" s="97" t="s">
        <v>98</v>
      </c>
      <c r="B12" s="97"/>
      <c r="C12" s="97"/>
      <c r="D12" s="105">
        <v>25210</v>
      </c>
      <c r="E12" s="105"/>
      <c r="F12" s="84">
        <v>0</v>
      </c>
      <c r="G12" s="106">
        <v>25210</v>
      </c>
      <c r="H12" s="106"/>
    </row>
    <row r="13" spans="1:8" ht="30.75" customHeight="1">
      <c r="A13" s="97" t="s">
        <v>202</v>
      </c>
      <c r="B13" s="97"/>
      <c r="C13" s="97"/>
      <c r="D13" s="105">
        <v>25210</v>
      </c>
      <c r="E13" s="105"/>
      <c r="F13" s="84">
        <v>0</v>
      </c>
      <c r="G13" s="106">
        <v>25210</v>
      </c>
      <c r="H13" s="106"/>
    </row>
    <row r="14" spans="1:8" ht="14.25" customHeight="1" hidden="1">
      <c r="A14" s="97" t="s">
        <v>99</v>
      </c>
      <c r="B14" s="97"/>
      <c r="C14" s="97"/>
      <c r="D14" s="105">
        <v>210</v>
      </c>
      <c r="E14" s="105"/>
      <c r="F14" s="84">
        <v>0</v>
      </c>
      <c r="G14" s="106">
        <v>210</v>
      </c>
      <c r="H14" s="106"/>
    </row>
    <row r="15" spans="1:8" ht="18.75" customHeight="1" hidden="1">
      <c r="A15" s="100" t="s">
        <v>100</v>
      </c>
      <c r="B15" s="100"/>
      <c r="C15" s="100"/>
      <c r="D15" s="103">
        <v>210</v>
      </c>
      <c r="E15" s="103"/>
      <c r="F15" s="88">
        <v>0</v>
      </c>
      <c r="G15" s="104">
        <v>210</v>
      </c>
      <c r="H15" s="104"/>
    </row>
    <row r="16" spans="1:8" ht="19.5" customHeight="1" hidden="1">
      <c r="A16" s="100" t="s">
        <v>101</v>
      </c>
      <c r="B16" s="100"/>
      <c r="C16" s="100"/>
      <c r="D16" s="103">
        <v>210</v>
      </c>
      <c r="E16" s="103"/>
      <c r="F16" s="88">
        <v>0</v>
      </c>
      <c r="G16" s="104">
        <v>210</v>
      </c>
      <c r="H16" s="104"/>
    </row>
    <row r="17" spans="1:8" ht="19.5" customHeight="1" hidden="1">
      <c r="A17" s="100" t="s">
        <v>102</v>
      </c>
      <c r="B17" s="100"/>
      <c r="C17" s="100"/>
      <c r="D17" s="103">
        <v>210</v>
      </c>
      <c r="E17" s="103"/>
      <c r="F17" s="88">
        <v>0</v>
      </c>
      <c r="G17" s="104">
        <v>210</v>
      </c>
      <c r="H17" s="104"/>
    </row>
    <row r="18" spans="1:8" ht="39" customHeight="1">
      <c r="A18" s="97" t="s">
        <v>228</v>
      </c>
      <c r="B18" s="97"/>
      <c r="C18" s="97"/>
      <c r="D18" s="105">
        <v>25210</v>
      </c>
      <c r="E18" s="105"/>
      <c r="F18" s="84">
        <v>0</v>
      </c>
      <c r="G18" s="106">
        <v>25210</v>
      </c>
      <c r="H18" s="106"/>
    </row>
    <row r="19" spans="1:8" ht="29.25" customHeight="1">
      <c r="A19" s="100" t="s">
        <v>229</v>
      </c>
      <c r="B19" s="100"/>
      <c r="C19" s="100"/>
      <c r="D19" s="103">
        <v>25210</v>
      </c>
      <c r="E19" s="103"/>
      <c r="F19" s="88">
        <v>0</v>
      </c>
      <c r="G19" s="104">
        <v>25210</v>
      </c>
      <c r="H19" s="104"/>
    </row>
    <row r="20" spans="1:8" ht="18.75" customHeight="1">
      <c r="A20" s="97" t="s">
        <v>16</v>
      </c>
      <c r="B20" s="97"/>
      <c r="C20" s="97"/>
      <c r="D20" s="98">
        <v>25210</v>
      </c>
      <c r="E20" s="98"/>
      <c r="F20" s="87">
        <v>0</v>
      </c>
      <c r="G20" s="99">
        <v>25210</v>
      </c>
      <c r="H20" s="99"/>
    </row>
    <row r="21" spans="1:8" ht="20.25" customHeight="1">
      <c r="A21" s="97" t="s">
        <v>17</v>
      </c>
      <c r="B21" s="97"/>
      <c r="C21" s="97"/>
      <c r="D21" s="98">
        <v>6205</v>
      </c>
      <c r="E21" s="98"/>
      <c r="F21" s="87">
        <v>0</v>
      </c>
      <c r="G21" s="99">
        <v>6205</v>
      </c>
      <c r="H21" s="99"/>
    </row>
    <row r="22" spans="1:8" ht="17.25" customHeight="1">
      <c r="A22" s="97" t="s">
        <v>18</v>
      </c>
      <c r="B22" s="97"/>
      <c r="C22" s="97"/>
      <c r="D22" s="98">
        <v>5000</v>
      </c>
      <c r="E22" s="98"/>
      <c r="F22" s="87">
        <v>0</v>
      </c>
      <c r="G22" s="99">
        <v>5000</v>
      </c>
      <c r="H22" s="99"/>
    </row>
    <row r="23" spans="1:8" ht="30.75" customHeight="1">
      <c r="A23" s="97" t="s">
        <v>22</v>
      </c>
      <c r="B23" s="97"/>
      <c r="C23" s="97"/>
      <c r="D23" s="98">
        <v>5000</v>
      </c>
      <c r="E23" s="98"/>
      <c r="F23" s="87">
        <v>0</v>
      </c>
      <c r="G23" s="99">
        <v>5000</v>
      </c>
      <c r="H23" s="99"/>
    </row>
    <row r="24" spans="1:8" ht="39" customHeight="1">
      <c r="A24" s="97" t="s">
        <v>23</v>
      </c>
      <c r="B24" s="97"/>
      <c r="C24" s="97"/>
      <c r="D24" s="98">
        <v>1205</v>
      </c>
      <c r="E24" s="98"/>
      <c r="F24" s="87">
        <v>0</v>
      </c>
      <c r="G24" s="99">
        <v>1205</v>
      </c>
      <c r="H24" s="99"/>
    </row>
    <row r="25" spans="1:8" ht="30" customHeight="1">
      <c r="A25" s="97" t="s">
        <v>24</v>
      </c>
      <c r="B25" s="97"/>
      <c r="C25" s="97"/>
      <c r="D25" s="98">
        <v>1205</v>
      </c>
      <c r="E25" s="98"/>
      <c r="F25" s="87">
        <v>0</v>
      </c>
      <c r="G25" s="99">
        <v>1205</v>
      </c>
      <c r="H25" s="99"/>
    </row>
    <row r="26" spans="1:8" ht="16.5" customHeight="1">
      <c r="A26" s="97" t="s">
        <v>25</v>
      </c>
      <c r="B26" s="97"/>
      <c r="C26" s="97"/>
      <c r="D26" s="98">
        <v>19005</v>
      </c>
      <c r="E26" s="98"/>
      <c r="F26" s="87">
        <v>0</v>
      </c>
      <c r="G26" s="99">
        <v>19005</v>
      </c>
      <c r="H26" s="99"/>
    </row>
    <row r="27" spans="1:8" ht="18" customHeight="1">
      <c r="A27" s="97" t="s">
        <v>33</v>
      </c>
      <c r="B27" s="97"/>
      <c r="C27" s="97"/>
      <c r="D27" s="98">
        <v>19005</v>
      </c>
      <c r="E27" s="98"/>
      <c r="F27" s="87">
        <v>0</v>
      </c>
      <c r="G27" s="99">
        <v>19005</v>
      </c>
      <c r="H27" s="99"/>
    </row>
    <row r="28" spans="1:8" ht="25.5" customHeight="1">
      <c r="A28" s="97" t="s">
        <v>39</v>
      </c>
      <c r="B28" s="97"/>
      <c r="C28" s="97"/>
      <c r="D28" s="98">
        <v>19005</v>
      </c>
      <c r="E28" s="98"/>
      <c r="F28" s="87">
        <v>0</v>
      </c>
      <c r="G28" s="99">
        <v>19005</v>
      </c>
      <c r="H28" s="99"/>
    </row>
    <row r="29" spans="1:8" ht="21.75" customHeight="1">
      <c r="A29" s="100" t="s">
        <v>44</v>
      </c>
      <c r="B29" s="100"/>
      <c r="C29" s="100"/>
      <c r="D29" s="101">
        <v>19005</v>
      </c>
      <c r="E29" s="101"/>
      <c r="F29" s="89">
        <v>0</v>
      </c>
      <c r="G29" s="102">
        <v>19005</v>
      </c>
      <c r="H29" s="102"/>
    </row>
    <row r="30" spans="1:8" ht="18" customHeight="1">
      <c r="A30" s="100" t="s">
        <v>6</v>
      </c>
      <c r="B30" s="100"/>
      <c r="C30" s="100"/>
      <c r="D30" s="101">
        <v>25210</v>
      </c>
      <c r="E30" s="101"/>
      <c r="F30" s="89">
        <v>0</v>
      </c>
      <c r="G30" s="102">
        <v>25210</v>
      </c>
      <c r="H30" s="102"/>
    </row>
    <row r="31" spans="1:8" ht="18" customHeight="1">
      <c r="A31" s="100" t="s">
        <v>16</v>
      </c>
      <c r="B31" s="100"/>
      <c r="C31" s="100"/>
      <c r="D31" s="101">
        <v>25210</v>
      </c>
      <c r="E31" s="101"/>
      <c r="F31" s="89">
        <v>0</v>
      </c>
      <c r="G31" s="102">
        <v>25210</v>
      </c>
      <c r="H31" s="102"/>
    </row>
    <row r="32" spans="1:8" ht="18" customHeight="1">
      <c r="A32" s="97" t="s">
        <v>76</v>
      </c>
      <c r="B32" s="97"/>
      <c r="C32" s="97"/>
      <c r="D32" s="98">
        <v>0</v>
      </c>
      <c r="E32" s="98"/>
      <c r="F32" s="87">
        <v>0</v>
      </c>
      <c r="G32" s="99">
        <v>0</v>
      </c>
      <c r="H32" s="99"/>
    </row>
    <row r="33" spans="1:8" ht="19.5" customHeight="1">
      <c r="A33" s="97" t="s">
        <v>77</v>
      </c>
      <c r="B33" s="97"/>
      <c r="C33" s="97"/>
      <c r="D33" s="98">
        <v>0</v>
      </c>
      <c r="E33" s="98"/>
      <c r="F33" s="87">
        <v>0</v>
      </c>
      <c r="G33" s="99">
        <v>0</v>
      </c>
      <c r="H33" s="99"/>
    </row>
    <row r="34" spans="1:8" ht="16.5" customHeight="1">
      <c r="A34" s="1"/>
      <c r="B34" s="1"/>
      <c r="C34" s="1"/>
      <c r="D34" s="1"/>
      <c r="E34" s="1"/>
      <c r="F34" s="1"/>
      <c r="G34" s="1"/>
      <c r="H34" s="1"/>
    </row>
    <row r="35" spans="1:7" ht="12" customHeight="1">
      <c r="A35" s="123" t="s">
        <v>78</v>
      </c>
      <c r="B35" s="123"/>
      <c r="C35" s="123"/>
      <c r="D35" s="1"/>
      <c r="E35" s="1"/>
      <c r="F35" s="135" t="s">
        <v>205</v>
      </c>
      <c r="G35" s="136"/>
    </row>
  </sheetData>
  <sheetProtection/>
  <mergeCells count="80">
    <mergeCell ref="D25:E25"/>
    <mergeCell ref="D28:E28"/>
    <mergeCell ref="D29:E29"/>
    <mergeCell ref="D30:E30"/>
    <mergeCell ref="D32:E32"/>
    <mergeCell ref="D33:E33"/>
    <mergeCell ref="D27:E27"/>
    <mergeCell ref="G14:H14"/>
    <mergeCell ref="G15:H15"/>
    <mergeCell ref="G16:H16"/>
    <mergeCell ref="G17:H17"/>
    <mergeCell ref="G10:H10"/>
    <mergeCell ref="G11:H11"/>
    <mergeCell ref="G12:H12"/>
    <mergeCell ref="G13:H13"/>
    <mergeCell ref="G18:H18"/>
    <mergeCell ref="G19:H19"/>
    <mergeCell ref="G20:H20"/>
    <mergeCell ref="G21:H21"/>
    <mergeCell ref="G22:H22"/>
    <mergeCell ref="G23:H23"/>
    <mergeCell ref="G24:H24"/>
    <mergeCell ref="G25:H25"/>
    <mergeCell ref="G26:H26"/>
    <mergeCell ref="G27:H27"/>
    <mergeCell ref="G28:H28"/>
    <mergeCell ref="G29:H29"/>
    <mergeCell ref="A32:C32"/>
    <mergeCell ref="A33:C33"/>
    <mergeCell ref="A28:C28"/>
    <mergeCell ref="A29:C29"/>
    <mergeCell ref="A30:C30"/>
    <mergeCell ref="A22:C22"/>
    <mergeCell ref="A23:C23"/>
    <mergeCell ref="A24:C24"/>
    <mergeCell ref="A27:C27"/>
    <mergeCell ref="A25:C25"/>
    <mergeCell ref="D22:E22"/>
    <mergeCell ref="D23:E23"/>
    <mergeCell ref="D24:E24"/>
    <mergeCell ref="A18:C18"/>
    <mergeCell ref="A19:C19"/>
    <mergeCell ref="A20:C20"/>
    <mergeCell ref="D18:E18"/>
    <mergeCell ref="D19:E19"/>
    <mergeCell ref="D20:E20"/>
    <mergeCell ref="D12:E12"/>
    <mergeCell ref="D13:E13"/>
    <mergeCell ref="A14:C14"/>
    <mergeCell ref="A15:C15"/>
    <mergeCell ref="A16:C16"/>
    <mergeCell ref="D14:E14"/>
    <mergeCell ref="D15:E15"/>
    <mergeCell ref="D16:E16"/>
    <mergeCell ref="F2:H2"/>
    <mergeCell ref="F3:H3"/>
    <mergeCell ref="F4:H4"/>
    <mergeCell ref="C8:H8"/>
    <mergeCell ref="F5:I5"/>
    <mergeCell ref="B7:H7"/>
    <mergeCell ref="B10:C10"/>
    <mergeCell ref="D10:E10"/>
    <mergeCell ref="A17:C17"/>
    <mergeCell ref="D17:E17"/>
    <mergeCell ref="A21:C21"/>
    <mergeCell ref="D21:E21"/>
    <mergeCell ref="A11:C11"/>
    <mergeCell ref="A12:C12"/>
    <mergeCell ref="A13:C13"/>
    <mergeCell ref="D11:E11"/>
    <mergeCell ref="A35:C35"/>
    <mergeCell ref="F35:G35"/>
    <mergeCell ref="A26:C26"/>
    <mergeCell ref="D26:E26"/>
    <mergeCell ref="G33:H33"/>
    <mergeCell ref="G31:H31"/>
    <mergeCell ref="G32:H32"/>
    <mergeCell ref="A31:C31"/>
    <mergeCell ref="D31:E31"/>
    <mergeCell ref="G30:H30"/>
  </mergeCells>
  <printOptions/>
  <pageMargins left="0.5" right="0.47" top="0.64" bottom="0.41" header="0.48"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FFC000"/>
  </sheetPr>
  <dimension ref="A1:J60"/>
  <sheetViews>
    <sheetView zoomScalePageLayoutView="0" workbookViewId="0" topLeftCell="A1">
      <selection activeCell="N18" sqref="N18"/>
    </sheetView>
  </sheetViews>
  <sheetFormatPr defaultColWidth="9.140625" defaultRowHeight="15"/>
  <cols>
    <col min="1" max="3" width="9.140625" style="3" customWidth="1"/>
    <col min="4" max="4" width="18.7109375" style="3" customWidth="1"/>
    <col min="5" max="5" width="7.421875" style="3" customWidth="1"/>
    <col min="6" max="6" width="6.7109375" style="3" customWidth="1"/>
    <col min="7" max="7" width="6.00390625" style="3" customWidth="1"/>
    <col min="8" max="8" width="8.140625" style="3" customWidth="1"/>
    <col min="9" max="9" width="4.57421875" style="3" customWidth="1"/>
    <col min="10" max="10" width="7.8515625" style="3" customWidth="1"/>
    <col min="11" max="16384" width="9.140625" style="3" customWidth="1"/>
  </cols>
  <sheetData>
    <row r="1" spans="1:10" ht="12">
      <c r="A1" s="1"/>
      <c r="B1" s="1"/>
      <c r="C1" s="1"/>
      <c r="D1" s="1"/>
      <c r="E1" s="1"/>
      <c r="F1" s="123" t="s">
        <v>245</v>
      </c>
      <c r="G1" s="123"/>
      <c r="H1" s="123"/>
      <c r="I1" s="123"/>
      <c r="J1" s="123"/>
    </row>
    <row r="2" spans="1:10" ht="12">
      <c r="A2" s="1"/>
      <c r="B2" s="1"/>
      <c r="C2" s="1"/>
      <c r="D2" s="1"/>
      <c r="E2" s="1"/>
      <c r="F2" s="123" t="s">
        <v>247</v>
      </c>
      <c r="G2" s="123"/>
      <c r="H2" s="123"/>
      <c r="I2" s="123"/>
      <c r="J2" s="123"/>
    </row>
    <row r="3" spans="1:10" ht="12">
      <c r="A3" s="1"/>
      <c r="B3" s="1"/>
      <c r="C3" s="1"/>
      <c r="D3" s="1"/>
      <c r="E3" s="1"/>
      <c r="F3" s="123" t="s">
        <v>246</v>
      </c>
      <c r="G3" s="123"/>
      <c r="H3" s="123"/>
      <c r="I3" s="123"/>
      <c r="J3" s="123"/>
    </row>
    <row r="4" spans="1:10" ht="12">
      <c r="A4" s="1"/>
      <c r="B4" s="1"/>
      <c r="C4" s="1"/>
      <c r="D4" s="1"/>
      <c r="E4" s="1"/>
      <c r="F4" s="124" t="s">
        <v>235</v>
      </c>
      <c r="G4" s="124"/>
      <c r="H4" s="124"/>
      <c r="I4" s="124"/>
      <c r="J4" s="124"/>
    </row>
    <row r="5" spans="1:10" ht="12">
      <c r="A5" s="1"/>
      <c r="B5" s="1"/>
      <c r="C5" s="1"/>
      <c r="D5" s="1"/>
      <c r="E5" s="1"/>
      <c r="F5" s="1"/>
      <c r="G5" s="1"/>
      <c r="H5" s="1"/>
      <c r="I5" s="1"/>
      <c r="J5" s="1"/>
    </row>
    <row r="6" spans="1:10" ht="30.75" customHeight="1">
      <c r="A6" s="108" t="s">
        <v>206</v>
      </c>
      <c r="B6" s="108"/>
      <c r="C6" s="108"/>
      <c r="D6" s="108"/>
      <c r="E6" s="108"/>
      <c r="F6" s="108"/>
      <c r="G6" s="108"/>
      <c r="H6" s="108"/>
      <c r="I6" s="108"/>
      <c r="J6" s="108"/>
    </row>
    <row r="7" spans="1:10" ht="12">
      <c r="A7" s="1"/>
      <c r="B7" s="1"/>
      <c r="C7" s="108"/>
      <c r="D7" s="108"/>
      <c r="E7" s="108"/>
      <c r="F7" s="108"/>
      <c r="G7" s="108"/>
      <c r="H7" s="108"/>
      <c r="I7" s="108"/>
      <c r="J7" s="1"/>
    </row>
    <row r="8" spans="1:10" ht="12">
      <c r="A8" s="1"/>
      <c r="B8" s="1"/>
      <c r="C8" s="1"/>
      <c r="D8" s="1"/>
      <c r="E8" s="1"/>
      <c r="F8" s="1"/>
      <c r="G8" s="1"/>
      <c r="H8" s="1"/>
      <c r="I8" s="1"/>
      <c r="J8" s="1"/>
    </row>
    <row r="9" spans="1:10" ht="30" customHeight="1">
      <c r="A9" s="82" t="s">
        <v>1</v>
      </c>
      <c r="B9" s="109" t="s">
        <v>2</v>
      </c>
      <c r="C9" s="109"/>
      <c r="D9" s="109"/>
      <c r="E9" s="110" t="s">
        <v>3</v>
      </c>
      <c r="F9" s="110"/>
      <c r="G9" s="110" t="s">
        <v>4</v>
      </c>
      <c r="H9" s="110"/>
      <c r="I9" s="111" t="s">
        <v>5</v>
      </c>
      <c r="J9" s="111"/>
    </row>
    <row r="10" spans="1:10" ht="14.25" customHeight="1">
      <c r="A10" s="107" t="s">
        <v>6</v>
      </c>
      <c r="B10" s="107"/>
      <c r="C10" s="107"/>
      <c r="D10" s="107"/>
      <c r="E10" s="155">
        <v>318513</v>
      </c>
      <c r="F10" s="155"/>
      <c r="G10" s="155">
        <v>0</v>
      </c>
      <c r="H10" s="155"/>
      <c r="I10" s="156">
        <v>318513</v>
      </c>
      <c r="J10" s="156"/>
    </row>
    <row r="11" spans="1:10" ht="14.25" customHeight="1">
      <c r="A11" s="97" t="s">
        <v>7</v>
      </c>
      <c r="B11" s="97"/>
      <c r="C11" s="97"/>
      <c r="D11" s="97"/>
      <c r="E11" s="155">
        <v>318513</v>
      </c>
      <c r="F11" s="155"/>
      <c r="G11" s="155">
        <v>0</v>
      </c>
      <c r="H11" s="155"/>
      <c r="I11" s="156">
        <v>318513</v>
      </c>
      <c r="J11" s="156"/>
    </row>
    <row r="12" spans="1:10" ht="16.5" customHeight="1">
      <c r="A12" s="97" t="s">
        <v>8</v>
      </c>
      <c r="B12" s="97"/>
      <c r="C12" s="97"/>
      <c r="D12" s="97"/>
      <c r="E12" s="155">
        <v>304693</v>
      </c>
      <c r="F12" s="155"/>
      <c r="G12" s="155">
        <v>0</v>
      </c>
      <c r="H12" s="155"/>
      <c r="I12" s="156">
        <v>304693</v>
      </c>
      <c r="J12" s="156"/>
    </row>
    <row r="13" spans="1:10" ht="27.75" customHeight="1">
      <c r="A13" s="100" t="s">
        <v>9</v>
      </c>
      <c r="B13" s="100"/>
      <c r="C13" s="100"/>
      <c r="D13" s="100"/>
      <c r="E13" s="153">
        <v>304693</v>
      </c>
      <c r="F13" s="153"/>
      <c r="G13" s="153">
        <v>0</v>
      </c>
      <c r="H13" s="153"/>
      <c r="I13" s="154">
        <v>304693</v>
      </c>
      <c r="J13" s="154"/>
    </row>
    <row r="14" spans="1:10" ht="25.5" customHeight="1">
      <c r="A14" s="100" t="s">
        <v>79</v>
      </c>
      <c r="B14" s="100"/>
      <c r="C14" s="100"/>
      <c r="D14" s="100"/>
      <c r="E14" s="153">
        <v>304693</v>
      </c>
      <c r="F14" s="153"/>
      <c r="G14" s="153">
        <v>0</v>
      </c>
      <c r="H14" s="153"/>
      <c r="I14" s="154">
        <v>304693</v>
      </c>
      <c r="J14" s="154"/>
    </row>
    <row r="15" spans="1:10" ht="27.75" customHeight="1">
      <c r="A15" s="100" t="s">
        <v>80</v>
      </c>
      <c r="B15" s="100"/>
      <c r="C15" s="100"/>
      <c r="D15" s="100"/>
      <c r="E15" s="153">
        <v>304693</v>
      </c>
      <c r="F15" s="153"/>
      <c r="G15" s="153">
        <v>0</v>
      </c>
      <c r="H15" s="153"/>
      <c r="I15" s="154">
        <v>304693</v>
      </c>
      <c r="J15" s="154"/>
    </row>
    <row r="16" spans="1:10" ht="18.75" customHeight="1">
      <c r="A16" s="97" t="s">
        <v>103</v>
      </c>
      <c r="B16" s="97"/>
      <c r="C16" s="97"/>
      <c r="D16" s="97"/>
      <c r="E16" s="155">
        <v>13820</v>
      </c>
      <c r="F16" s="155"/>
      <c r="G16" s="155">
        <v>0</v>
      </c>
      <c r="H16" s="155"/>
      <c r="I16" s="156">
        <v>13820</v>
      </c>
      <c r="J16" s="156"/>
    </row>
    <row r="17" spans="1:10" ht="29.25" customHeight="1">
      <c r="A17" s="100" t="s">
        <v>104</v>
      </c>
      <c r="B17" s="100"/>
      <c r="C17" s="100"/>
      <c r="D17" s="100"/>
      <c r="E17" s="153">
        <v>13820</v>
      </c>
      <c r="F17" s="153"/>
      <c r="G17" s="153">
        <v>0</v>
      </c>
      <c r="H17" s="153"/>
      <c r="I17" s="154">
        <v>13820</v>
      </c>
      <c r="J17" s="154"/>
    </row>
    <row r="18" spans="1:10" ht="30" customHeight="1">
      <c r="A18" s="100" t="s">
        <v>105</v>
      </c>
      <c r="B18" s="100"/>
      <c r="C18" s="100"/>
      <c r="D18" s="100"/>
      <c r="E18" s="153">
        <v>13820</v>
      </c>
      <c r="F18" s="153"/>
      <c r="G18" s="153">
        <v>0</v>
      </c>
      <c r="H18" s="153"/>
      <c r="I18" s="154">
        <v>13820</v>
      </c>
      <c r="J18" s="154"/>
    </row>
    <row r="19" spans="1:10" ht="18" customHeight="1">
      <c r="A19" s="97" t="s">
        <v>11</v>
      </c>
      <c r="B19" s="97"/>
      <c r="C19" s="97"/>
      <c r="D19" s="97"/>
      <c r="E19" s="155">
        <v>0</v>
      </c>
      <c r="F19" s="155"/>
      <c r="G19" s="155">
        <v>2100</v>
      </c>
      <c r="H19" s="155"/>
      <c r="I19" s="156">
        <v>2100</v>
      </c>
      <c r="J19" s="156"/>
    </row>
    <row r="20" spans="1:10" ht="28.5" customHeight="1">
      <c r="A20" s="100" t="s">
        <v>14</v>
      </c>
      <c r="B20" s="100"/>
      <c r="C20" s="100"/>
      <c r="D20" s="100"/>
      <c r="E20" s="153">
        <v>0</v>
      </c>
      <c r="F20" s="153"/>
      <c r="G20" s="153">
        <v>2100</v>
      </c>
      <c r="H20" s="153"/>
      <c r="I20" s="154">
        <v>2100</v>
      </c>
      <c r="J20" s="154"/>
    </row>
    <row r="21" spans="1:10" ht="14.25" customHeight="1">
      <c r="A21" s="100" t="s">
        <v>15</v>
      </c>
      <c r="B21" s="100"/>
      <c r="C21" s="100"/>
      <c r="D21" s="100"/>
      <c r="E21" s="153">
        <v>0</v>
      </c>
      <c r="F21" s="153"/>
      <c r="G21" s="153">
        <v>2100</v>
      </c>
      <c r="H21" s="153"/>
      <c r="I21" s="154">
        <v>2100</v>
      </c>
      <c r="J21" s="154"/>
    </row>
    <row r="22" spans="1:10" ht="14.25" customHeight="1">
      <c r="A22" s="97" t="s">
        <v>16</v>
      </c>
      <c r="B22" s="97"/>
      <c r="C22" s="97"/>
      <c r="D22" s="97"/>
      <c r="E22" s="144">
        <v>318513</v>
      </c>
      <c r="F22" s="144"/>
      <c r="G22" s="144">
        <v>2100</v>
      </c>
      <c r="H22" s="144"/>
      <c r="I22" s="145">
        <v>320613</v>
      </c>
      <c r="J22" s="145"/>
    </row>
    <row r="23" spans="1:10" ht="14.25" customHeight="1">
      <c r="A23" s="97" t="s">
        <v>17</v>
      </c>
      <c r="B23" s="97"/>
      <c r="C23" s="97"/>
      <c r="D23" s="97"/>
      <c r="E23" s="144">
        <v>1665</v>
      </c>
      <c r="F23" s="144"/>
      <c r="G23" s="144">
        <v>0</v>
      </c>
      <c r="H23" s="144"/>
      <c r="I23" s="145">
        <v>1665</v>
      </c>
      <c r="J23" s="145"/>
    </row>
    <row r="24" spans="1:10" ht="20.25" customHeight="1">
      <c r="A24" s="97" t="s">
        <v>18</v>
      </c>
      <c r="B24" s="97"/>
      <c r="C24" s="97"/>
      <c r="D24" s="97"/>
      <c r="E24" s="144">
        <v>1665</v>
      </c>
      <c r="F24" s="144"/>
      <c r="G24" s="144">
        <v>0</v>
      </c>
      <c r="H24" s="144"/>
      <c r="I24" s="145">
        <v>1665</v>
      </c>
      <c r="J24" s="145"/>
    </row>
    <row r="25" spans="1:10" ht="14.25" customHeight="1">
      <c r="A25" s="97" t="s">
        <v>22</v>
      </c>
      <c r="B25" s="97"/>
      <c r="C25" s="97"/>
      <c r="D25" s="97"/>
      <c r="E25" s="144">
        <v>1665</v>
      </c>
      <c r="F25" s="144"/>
      <c r="G25" s="144">
        <v>0</v>
      </c>
      <c r="H25" s="144"/>
      <c r="I25" s="145">
        <v>1665</v>
      </c>
      <c r="J25" s="145"/>
    </row>
    <row r="26" spans="1:10" ht="14.25" customHeight="1">
      <c r="A26" s="97" t="s">
        <v>25</v>
      </c>
      <c r="B26" s="97"/>
      <c r="C26" s="97"/>
      <c r="D26" s="97"/>
      <c r="E26" s="144">
        <v>39620</v>
      </c>
      <c r="F26" s="144"/>
      <c r="G26" s="144">
        <v>2100</v>
      </c>
      <c r="H26" s="144"/>
      <c r="I26" s="145">
        <v>41720</v>
      </c>
      <c r="J26" s="145"/>
    </row>
    <row r="27" spans="1:10" ht="18" customHeight="1">
      <c r="A27" s="97" t="s">
        <v>33</v>
      </c>
      <c r="B27" s="97"/>
      <c r="C27" s="97"/>
      <c r="D27" s="97"/>
      <c r="E27" s="144">
        <v>35070</v>
      </c>
      <c r="F27" s="144"/>
      <c r="G27" s="144">
        <v>1680</v>
      </c>
      <c r="H27" s="144"/>
      <c r="I27" s="145">
        <v>36750</v>
      </c>
      <c r="J27" s="145"/>
    </row>
    <row r="28" spans="1:10" ht="14.25" customHeight="1">
      <c r="A28" s="97" t="s">
        <v>87</v>
      </c>
      <c r="B28" s="97"/>
      <c r="C28" s="97"/>
      <c r="D28" s="97"/>
      <c r="E28" s="144">
        <v>4940</v>
      </c>
      <c r="F28" s="144"/>
      <c r="G28" s="144">
        <v>1680</v>
      </c>
      <c r="H28" s="144"/>
      <c r="I28" s="145">
        <v>6620</v>
      </c>
      <c r="J28" s="145"/>
    </row>
    <row r="29" spans="1:10" ht="14.25" customHeight="1">
      <c r="A29" s="100" t="s">
        <v>88</v>
      </c>
      <c r="B29" s="100"/>
      <c r="C29" s="100"/>
      <c r="D29" s="100"/>
      <c r="E29" s="151">
        <v>274</v>
      </c>
      <c r="F29" s="151"/>
      <c r="G29" s="151">
        <v>1080</v>
      </c>
      <c r="H29" s="151"/>
      <c r="I29" s="152">
        <v>1354</v>
      </c>
      <c r="J29" s="152"/>
    </row>
    <row r="30" spans="1:10" ht="19.5" customHeight="1">
      <c r="A30" s="100" t="s">
        <v>89</v>
      </c>
      <c r="B30" s="100"/>
      <c r="C30" s="100"/>
      <c r="D30" s="100"/>
      <c r="E30" s="151">
        <v>236</v>
      </c>
      <c r="F30" s="151"/>
      <c r="G30" s="151">
        <v>600</v>
      </c>
      <c r="H30" s="151"/>
      <c r="I30" s="152">
        <v>836</v>
      </c>
      <c r="J30" s="152"/>
    </row>
    <row r="31" spans="1:10" ht="25.5" customHeight="1">
      <c r="A31" s="100" t="s">
        <v>90</v>
      </c>
      <c r="B31" s="100"/>
      <c r="C31" s="100"/>
      <c r="D31" s="100"/>
      <c r="E31" s="151">
        <v>2930</v>
      </c>
      <c r="F31" s="151"/>
      <c r="G31" s="151">
        <v>0</v>
      </c>
      <c r="H31" s="151"/>
      <c r="I31" s="152">
        <v>2930</v>
      </c>
      <c r="J31" s="152"/>
    </row>
    <row r="32" spans="1:10" ht="14.25" customHeight="1">
      <c r="A32" s="100" t="s">
        <v>106</v>
      </c>
      <c r="B32" s="100"/>
      <c r="C32" s="100"/>
      <c r="D32" s="100"/>
      <c r="E32" s="151">
        <v>1500</v>
      </c>
      <c r="F32" s="151"/>
      <c r="G32" s="151">
        <v>0</v>
      </c>
      <c r="H32" s="151"/>
      <c r="I32" s="152">
        <v>1500</v>
      </c>
      <c r="J32" s="152"/>
    </row>
    <row r="33" spans="1:10" ht="14.25" customHeight="1">
      <c r="A33" s="97" t="s">
        <v>47</v>
      </c>
      <c r="B33" s="97"/>
      <c r="C33" s="97"/>
      <c r="D33" s="97"/>
      <c r="E33" s="144">
        <v>4330</v>
      </c>
      <c r="F33" s="144"/>
      <c r="G33" s="144">
        <v>0</v>
      </c>
      <c r="H33" s="144"/>
      <c r="I33" s="145">
        <v>4330</v>
      </c>
      <c r="J33" s="145"/>
    </row>
    <row r="34" spans="1:10" ht="14.25" customHeight="1">
      <c r="A34" s="100" t="s">
        <v>51</v>
      </c>
      <c r="B34" s="100"/>
      <c r="C34" s="100"/>
      <c r="D34" s="100"/>
      <c r="E34" s="151">
        <v>4330</v>
      </c>
      <c r="F34" s="151"/>
      <c r="G34" s="151">
        <v>0</v>
      </c>
      <c r="H34" s="151"/>
      <c r="I34" s="152">
        <v>4330</v>
      </c>
      <c r="J34" s="152"/>
    </row>
    <row r="35" spans="1:10" ht="18" customHeight="1">
      <c r="A35" s="97" t="s">
        <v>52</v>
      </c>
      <c r="B35" s="97"/>
      <c r="C35" s="97"/>
      <c r="D35" s="97"/>
      <c r="E35" s="144">
        <v>25800</v>
      </c>
      <c r="F35" s="144"/>
      <c r="G35" s="144">
        <v>0</v>
      </c>
      <c r="H35" s="144"/>
      <c r="I35" s="145">
        <v>25800</v>
      </c>
      <c r="J35" s="145"/>
    </row>
    <row r="36" spans="1:10" ht="30" customHeight="1">
      <c r="A36" s="100" t="s">
        <v>53</v>
      </c>
      <c r="B36" s="100"/>
      <c r="C36" s="100"/>
      <c r="D36" s="100"/>
      <c r="E36" s="151">
        <v>25800</v>
      </c>
      <c r="F36" s="151"/>
      <c r="G36" s="151">
        <v>0</v>
      </c>
      <c r="H36" s="151"/>
      <c r="I36" s="152">
        <v>25800</v>
      </c>
      <c r="J36" s="152"/>
    </row>
    <row r="37" spans="1:10" ht="26.25" customHeight="1">
      <c r="A37" s="97" t="s">
        <v>54</v>
      </c>
      <c r="B37" s="97"/>
      <c r="C37" s="97"/>
      <c r="D37" s="97"/>
      <c r="E37" s="144">
        <v>4550</v>
      </c>
      <c r="F37" s="144"/>
      <c r="G37" s="144">
        <v>420</v>
      </c>
      <c r="H37" s="144"/>
      <c r="I37" s="145">
        <v>4970</v>
      </c>
      <c r="J37" s="145"/>
    </row>
    <row r="38" spans="1:10" ht="14.25" customHeight="1">
      <c r="A38" s="97" t="s">
        <v>55</v>
      </c>
      <c r="B38" s="97"/>
      <c r="C38" s="97"/>
      <c r="D38" s="97"/>
      <c r="E38" s="144">
        <v>550</v>
      </c>
      <c r="F38" s="144"/>
      <c r="G38" s="144">
        <v>0</v>
      </c>
      <c r="H38" s="144"/>
      <c r="I38" s="145">
        <v>550</v>
      </c>
      <c r="J38" s="145"/>
    </row>
    <row r="39" spans="1:10" ht="14.25" customHeight="1">
      <c r="A39" s="100" t="s">
        <v>58</v>
      </c>
      <c r="B39" s="100"/>
      <c r="C39" s="100"/>
      <c r="D39" s="100"/>
      <c r="E39" s="151">
        <v>550</v>
      </c>
      <c r="F39" s="151"/>
      <c r="G39" s="151">
        <v>0</v>
      </c>
      <c r="H39" s="151"/>
      <c r="I39" s="152">
        <v>550</v>
      </c>
      <c r="J39" s="152"/>
    </row>
    <row r="40" spans="1:10" ht="14.25" customHeight="1">
      <c r="A40" s="97" t="s">
        <v>60</v>
      </c>
      <c r="B40" s="97"/>
      <c r="C40" s="97"/>
      <c r="D40" s="97"/>
      <c r="E40" s="144">
        <v>2700</v>
      </c>
      <c r="F40" s="144"/>
      <c r="G40" s="144">
        <v>0</v>
      </c>
      <c r="H40" s="144"/>
      <c r="I40" s="145">
        <v>2700</v>
      </c>
      <c r="J40" s="145"/>
    </row>
    <row r="41" spans="1:10" ht="14.25" customHeight="1">
      <c r="A41" s="100" t="s">
        <v>61</v>
      </c>
      <c r="B41" s="100"/>
      <c r="C41" s="100"/>
      <c r="D41" s="100"/>
      <c r="E41" s="151">
        <v>2550</v>
      </c>
      <c r="F41" s="151"/>
      <c r="G41" s="151">
        <v>0</v>
      </c>
      <c r="H41" s="151"/>
      <c r="I41" s="152">
        <v>2550</v>
      </c>
      <c r="J41" s="152"/>
    </row>
    <row r="42" spans="1:10" ht="14.25" customHeight="1">
      <c r="A42" s="100" t="s">
        <v>107</v>
      </c>
      <c r="B42" s="100"/>
      <c r="C42" s="100"/>
      <c r="D42" s="100"/>
      <c r="E42" s="151">
        <v>150</v>
      </c>
      <c r="F42" s="151"/>
      <c r="G42" s="151">
        <v>0</v>
      </c>
      <c r="H42" s="151"/>
      <c r="I42" s="152">
        <v>150</v>
      </c>
      <c r="J42" s="152"/>
    </row>
    <row r="43" spans="1:10" ht="27.75" customHeight="1">
      <c r="A43" s="97" t="s">
        <v>62</v>
      </c>
      <c r="B43" s="97"/>
      <c r="C43" s="97"/>
      <c r="D43" s="97"/>
      <c r="E43" s="144">
        <v>1300</v>
      </c>
      <c r="F43" s="144"/>
      <c r="G43" s="144">
        <v>420</v>
      </c>
      <c r="H43" s="144"/>
      <c r="I43" s="145">
        <v>1720</v>
      </c>
      <c r="J43" s="145"/>
    </row>
    <row r="44" spans="1:10" ht="28.5" customHeight="1">
      <c r="A44" s="100" t="s">
        <v>63</v>
      </c>
      <c r="B44" s="100"/>
      <c r="C44" s="100"/>
      <c r="D44" s="100"/>
      <c r="E44" s="151">
        <v>1300</v>
      </c>
      <c r="F44" s="151"/>
      <c r="G44" s="151">
        <v>420</v>
      </c>
      <c r="H44" s="151"/>
      <c r="I44" s="152">
        <v>1720</v>
      </c>
      <c r="J44" s="152"/>
    </row>
    <row r="45" spans="1:10" ht="14.25" customHeight="1">
      <c r="A45" s="97" t="s">
        <v>91</v>
      </c>
      <c r="B45" s="97"/>
      <c r="C45" s="97"/>
      <c r="D45" s="97"/>
      <c r="E45" s="144">
        <v>277228</v>
      </c>
      <c r="F45" s="144"/>
      <c r="G45" s="144">
        <v>0</v>
      </c>
      <c r="H45" s="144"/>
      <c r="I45" s="145">
        <v>277228</v>
      </c>
      <c r="J45" s="145"/>
    </row>
    <row r="46" spans="1:10" ht="14.25" customHeight="1">
      <c r="A46" s="97" t="s">
        <v>108</v>
      </c>
      <c r="B46" s="97"/>
      <c r="C46" s="97"/>
      <c r="D46" s="97"/>
      <c r="E46" s="144">
        <v>277228</v>
      </c>
      <c r="F46" s="144"/>
      <c r="G46" s="144">
        <v>0</v>
      </c>
      <c r="H46" s="144"/>
      <c r="I46" s="145">
        <v>277228</v>
      </c>
      <c r="J46" s="145"/>
    </row>
    <row r="47" spans="1:10" ht="26.25" customHeight="1">
      <c r="A47" s="100" t="s">
        <v>109</v>
      </c>
      <c r="B47" s="100"/>
      <c r="C47" s="100"/>
      <c r="D47" s="100"/>
      <c r="E47" s="151">
        <v>277228</v>
      </c>
      <c r="F47" s="151"/>
      <c r="G47" s="151">
        <v>0</v>
      </c>
      <c r="H47" s="151"/>
      <c r="I47" s="152">
        <v>277228</v>
      </c>
      <c r="J47" s="152"/>
    </row>
    <row r="48" spans="1:10" ht="14.25" customHeight="1">
      <c r="A48" s="100" t="s">
        <v>110</v>
      </c>
      <c r="B48" s="100"/>
      <c r="C48" s="100"/>
      <c r="D48" s="100"/>
      <c r="E48" s="151">
        <v>277228</v>
      </c>
      <c r="F48" s="151"/>
      <c r="G48" s="151">
        <v>0</v>
      </c>
      <c r="H48" s="151"/>
      <c r="I48" s="152">
        <v>277228</v>
      </c>
      <c r="J48" s="152"/>
    </row>
    <row r="49" spans="1:10" ht="14.25" customHeight="1">
      <c r="A49" s="100" t="s">
        <v>6</v>
      </c>
      <c r="B49" s="100"/>
      <c r="C49" s="100"/>
      <c r="D49" s="100"/>
      <c r="E49" s="151">
        <v>318513</v>
      </c>
      <c r="F49" s="151"/>
      <c r="G49" s="151">
        <v>2100</v>
      </c>
      <c r="H49" s="151"/>
      <c r="I49" s="152">
        <v>320613</v>
      </c>
      <c r="J49" s="152"/>
    </row>
    <row r="50" spans="1:10" ht="14.25" customHeight="1">
      <c r="A50" s="100" t="s">
        <v>16</v>
      </c>
      <c r="B50" s="100"/>
      <c r="C50" s="100"/>
      <c r="D50" s="100"/>
      <c r="E50" s="151">
        <v>318513</v>
      </c>
      <c r="F50" s="151"/>
      <c r="G50" s="151">
        <v>2100</v>
      </c>
      <c r="H50" s="151"/>
      <c r="I50" s="152">
        <v>320613</v>
      </c>
      <c r="J50" s="152"/>
    </row>
    <row r="51" spans="1:10" ht="12" customHeight="1">
      <c r="A51" s="97" t="s">
        <v>76</v>
      </c>
      <c r="B51" s="97"/>
      <c r="C51" s="97"/>
      <c r="D51" s="97"/>
      <c r="E51" s="144">
        <v>0</v>
      </c>
      <c r="F51" s="144"/>
      <c r="G51" s="144">
        <v>0</v>
      </c>
      <c r="H51" s="144"/>
      <c r="I51" s="145">
        <v>0</v>
      </c>
      <c r="J51" s="145"/>
    </row>
    <row r="52" spans="1:10" ht="14.25" customHeight="1">
      <c r="A52" s="97" t="s">
        <v>77</v>
      </c>
      <c r="B52" s="97"/>
      <c r="C52" s="97"/>
      <c r="D52" s="97"/>
      <c r="E52" s="144">
        <v>0</v>
      </c>
      <c r="F52" s="144"/>
      <c r="G52" s="144">
        <v>0</v>
      </c>
      <c r="H52" s="144"/>
      <c r="I52" s="145">
        <v>0</v>
      </c>
      <c r="J52" s="145"/>
    </row>
    <row r="53" spans="1:10" ht="24" customHeight="1">
      <c r="A53" s="146" t="s">
        <v>77</v>
      </c>
      <c r="B53" s="146"/>
      <c r="C53" s="146"/>
      <c r="D53" s="146"/>
      <c r="E53" s="147">
        <v>0.0399999999790452</v>
      </c>
      <c r="F53" s="147"/>
      <c r="G53" s="147">
        <v>0.001</v>
      </c>
      <c r="H53" s="147"/>
      <c r="I53" s="148">
        <v>0.040999999979249</v>
      </c>
      <c r="J53" s="148"/>
    </row>
    <row r="54" spans="1:10" ht="14.25" customHeight="1">
      <c r="A54" s="146" t="s">
        <v>95</v>
      </c>
      <c r="B54" s="146"/>
      <c r="C54" s="146"/>
      <c r="D54" s="146"/>
      <c r="E54" s="149">
        <v>6840</v>
      </c>
      <c r="F54" s="149"/>
      <c r="G54" s="149">
        <v>0.001</v>
      </c>
      <c r="H54" s="149"/>
      <c r="I54" s="150">
        <v>6840.001</v>
      </c>
      <c r="J54" s="150"/>
    </row>
    <row r="55" spans="1:10" ht="23.25" customHeight="1">
      <c r="A55" s="146" t="s">
        <v>96</v>
      </c>
      <c r="B55" s="146"/>
      <c r="C55" s="146"/>
      <c r="D55" s="146"/>
      <c r="E55" s="149">
        <v>6840</v>
      </c>
      <c r="F55" s="149"/>
      <c r="G55" s="149">
        <v>0.001</v>
      </c>
      <c r="H55" s="149"/>
      <c r="I55" s="150">
        <v>6840.001</v>
      </c>
      <c r="J55" s="150"/>
    </row>
    <row r="56" spans="1:10" ht="27" customHeight="1">
      <c r="A56" s="141" t="s">
        <v>96</v>
      </c>
      <c r="B56" s="141"/>
      <c r="C56" s="141"/>
      <c r="D56" s="141"/>
      <c r="E56" s="142">
        <v>6840</v>
      </c>
      <c r="F56" s="142"/>
      <c r="G56" s="142">
        <v>0.001</v>
      </c>
      <c r="H56" s="142"/>
      <c r="I56" s="143">
        <v>6840.001</v>
      </c>
      <c r="J56" s="143"/>
    </row>
    <row r="57" spans="1:10" ht="25.5" customHeight="1">
      <c r="A57" s="141" t="s">
        <v>97</v>
      </c>
      <c r="B57" s="141"/>
      <c r="C57" s="141"/>
      <c r="D57" s="141"/>
      <c r="E57" s="142">
        <v>6840</v>
      </c>
      <c r="F57" s="142"/>
      <c r="G57" s="142">
        <v>0.001</v>
      </c>
      <c r="H57" s="142"/>
      <c r="I57" s="143">
        <v>6840.001</v>
      </c>
      <c r="J57" s="143"/>
    </row>
    <row r="58" spans="1:10" ht="12">
      <c r="A58" s="67"/>
      <c r="B58" s="67"/>
      <c r="C58" s="67"/>
      <c r="D58" s="67"/>
      <c r="E58" s="68"/>
      <c r="F58" s="68"/>
      <c r="G58" s="68"/>
      <c r="H58" s="68"/>
      <c r="I58" s="68"/>
      <c r="J58" s="68"/>
    </row>
    <row r="59" spans="1:10" ht="12">
      <c r="A59" s="67"/>
      <c r="B59" s="67"/>
      <c r="C59" s="67"/>
      <c r="D59" s="67"/>
      <c r="E59" s="68"/>
      <c r="F59" s="68"/>
      <c r="G59" s="68"/>
      <c r="H59" s="68"/>
      <c r="I59" s="68"/>
      <c r="J59" s="68"/>
    </row>
    <row r="60" spans="1:10" ht="12">
      <c r="A60" s="123" t="s">
        <v>78</v>
      </c>
      <c r="B60" s="123"/>
      <c r="C60" s="123"/>
      <c r="D60" s="1"/>
      <c r="E60" s="1"/>
      <c r="F60" s="1"/>
      <c r="G60" s="1"/>
      <c r="H60" s="140" t="s">
        <v>205</v>
      </c>
      <c r="I60" s="140"/>
      <c r="J60" s="140"/>
    </row>
  </sheetData>
  <sheetProtection/>
  <mergeCells count="204">
    <mergeCell ref="A11:D11"/>
    <mergeCell ref="E11:F11"/>
    <mergeCell ref="G11:H11"/>
    <mergeCell ref="I11:J11"/>
    <mergeCell ref="F1:J1"/>
    <mergeCell ref="F2:J2"/>
    <mergeCell ref="F3:J3"/>
    <mergeCell ref="F4:J4"/>
    <mergeCell ref="C7:I7"/>
    <mergeCell ref="B9:D9"/>
    <mergeCell ref="E9:F9"/>
    <mergeCell ref="G9:H9"/>
    <mergeCell ref="I9:J9"/>
    <mergeCell ref="A10:D10"/>
    <mergeCell ref="E10:F10"/>
    <mergeCell ref="G10:H10"/>
    <mergeCell ref="I10:J10"/>
    <mergeCell ref="A15:D15"/>
    <mergeCell ref="E15:F15"/>
    <mergeCell ref="G15:H15"/>
    <mergeCell ref="I15:J15"/>
    <mergeCell ref="A16:D16"/>
    <mergeCell ref="E16:F16"/>
    <mergeCell ref="G16:H16"/>
    <mergeCell ref="I16:J16"/>
    <mergeCell ref="G13:H13"/>
    <mergeCell ref="I13:J13"/>
    <mergeCell ref="A14:D14"/>
    <mergeCell ref="E14:F14"/>
    <mergeCell ref="G14:H14"/>
    <mergeCell ref="I14:J14"/>
    <mergeCell ref="A21:D21"/>
    <mergeCell ref="E21:F21"/>
    <mergeCell ref="G21:H21"/>
    <mergeCell ref="I21:J21"/>
    <mergeCell ref="A12:D12"/>
    <mergeCell ref="E12:F12"/>
    <mergeCell ref="G12:H12"/>
    <mergeCell ref="I12:J12"/>
    <mergeCell ref="A13:D13"/>
    <mergeCell ref="E13:F13"/>
    <mergeCell ref="A19:D19"/>
    <mergeCell ref="E19:F19"/>
    <mergeCell ref="G19:H19"/>
    <mergeCell ref="I19:J19"/>
    <mergeCell ref="A20:D20"/>
    <mergeCell ref="E20:F20"/>
    <mergeCell ref="G20:H20"/>
    <mergeCell ref="I20:J20"/>
    <mergeCell ref="A17:D17"/>
    <mergeCell ref="E17:F17"/>
    <mergeCell ref="G17:H17"/>
    <mergeCell ref="I17:J17"/>
    <mergeCell ref="A18:D18"/>
    <mergeCell ref="E18:F18"/>
    <mergeCell ref="G18:H18"/>
    <mergeCell ref="I18:J18"/>
    <mergeCell ref="A25:D25"/>
    <mergeCell ref="E25:F25"/>
    <mergeCell ref="G25:H25"/>
    <mergeCell ref="I25:J25"/>
    <mergeCell ref="A26:D26"/>
    <mergeCell ref="E26:F26"/>
    <mergeCell ref="G26:H26"/>
    <mergeCell ref="I26:J26"/>
    <mergeCell ref="G23:H23"/>
    <mergeCell ref="I23:J23"/>
    <mergeCell ref="A24:D24"/>
    <mergeCell ref="E24:F24"/>
    <mergeCell ref="G24:H24"/>
    <mergeCell ref="I24:J24"/>
    <mergeCell ref="A31:D31"/>
    <mergeCell ref="E31:F31"/>
    <mergeCell ref="G31:H31"/>
    <mergeCell ref="I31:J31"/>
    <mergeCell ref="A22:D22"/>
    <mergeCell ref="E22:F22"/>
    <mergeCell ref="G22:H22"/>
    <mergeCell ref="I22:J22"/>
    <mergeCell ref="A23:D23"/>
    <mergeCell ref="E23:F23"/>
    <mergeCell ref="A29:D29"/>
    <mergeCell ref="E29:F29"/>
    <mergeCell ref="G29:H29"/>
    <mergeCell ref="I29:J29"/>
    <mergeCell ref="A30:D30"/>
    <mergeCell ref="E30:F30"/>
    <mergeCell ref="G30:H30"/>
    <mergeCell ref="I30:J30"/>
    <mergeCell ref="A27:D27"/>
    <mergeCell ref="E27:F27"/>
    <mergeCell ref="G27:H27"/>
    <mergeCell ref="I27:J27"/>
    <mergeCell ref="A28:D28"/>
    <mergeCell ref="E28:F28"/>
    <mergeCell ref="G28:H28"/>
    <mergeCell ref="I28:J28"/>
    <mergeCell ref="A35:D35"/>
    <mergeCell ref="E35:F35"/>
    <mergeCell ref="G35:H35"/>
    <mergeCell ref="I35:J35"/>
    <mergeCell ref="A36:D36"/>
    <mergeCell ref="E36:F36"/>
    <mergeCell ref="G36:H36"/>
    <mergeCell ref="I36:J36"/>
    <mergeCell ref="G33:H33"/>
    <mergeCell ref="I33:J33"/>
    <mergeCell ref="A34:D34"/>
    <mergeCell ref="E34:F34"/>
    <mergeCell ref="G34:H34"/>
    <mergeCell ref="I34:J34"/>
    <mergeCell ref="A41:D41"/>
    <mergeCell ref="E41:F41"/>
    <mergeCell ref="G41:H41"/>
    <mergeCell ref="I41:J41"/>
    <mergeCell ref="A32:D32"/>
    <mergeCell ref="E32:F32"/>
    <mergeCell ref="G32:H32"/>
    <mergeCell ref="I32:J32"/>
    <mergeCell ref="A33:D33"/>
    <mergeCell ref="E33:F33"/>
    <mergeCell ref="A39:D39"/>
    <mergeCell ref="E39:F39"/>
    <mergeCell ref="G39:H39"/>
    <mergeCell ref="I39:J39"/>
    <mergeCell ref="A40:D40"/>
    <mergeCell ref="E40:F40"/>
    <mergeCell ref="G40:H40"/>
    <mergeCell ref="I40:J40"/>
    <mergeCell ref="A37:D37"/>
    <mergeCell ref="E37:F37"/>
    <mergeCell ref="G37:H37"/>
    <mergeCell ref="I37:J37"/>
    <mergeCell ref="A38:D38"/>
    <mergeCell ref="E38:F38"/>
    <mergeCell ref="G38:H38"/>
    <mergeCell ref="I38:J38"/>
    <mergeCell ref="A45:D45"/>
    <mergeCell ref="E45:F45"/>
    <mergeCell ref="G45:H45"/>
    <mergeCell ref="I45:J45"/>
    <mergeCell ref="A46:D46"/>
    <mergeCell ref="E46:F46"/>
    <mergeCell ref="G46:H46"/>
    <mergeCell ref="I46:J46"/>
    <mergeCell ref="G43:H43"/>
    <mergeCell ref="I43:J43"/>
    <mergeCell ref="A44:D44"/>
    <mergeCell ref="E44:F44"/>
    <mergeCell ref="G44:H44"/>
    <mergeCell ref="I44:J44"/>
    <mergeCell ref="A51:D51"/>
    <mergeCell ref="E51:F51"/>
    <mergeCell ref="G51:H51"/>
    <mergeCell ref="I51:J51"/>
    <mergeCell ref="A42:D42"/>
    <mergeCell ref="E42:F42"/>
    <mergeCell ref="G42:H42"/>
    <mergeCell ref="I42:J42"/>
    <mergeCell ref="A43:D43"/>
    <mergeCell ref="E43:F43"/>
    <mergeCell ref="A49:D49"/>
    <mergeCell ref="E49:F49"/>
    <mergeCell ref="G49:H49"/>
    <mergeCell ref="I49:J49"/>
    <mergeCell ref="A50:D50"/>
    <mergeCell ref="E50:F50"/>
    <mergeCell ref="G50:H50"/>
    <mergeCell ref="I50:J50"/>
    <mergeCell ref="A47:D47"/>
    <mergeCell ref="E47:F47"/>
    <mergeCell ref="G47:H47"/>
    <mergeCell ref="I47:J47"/>
    <mergeCell ref="A48:D48"/>
    <mergeCell ref="E48:F48"/>
    <mergeCell ref="G48:H48"/>
    <mergeCell ref="I48:J48"/>
    <mergeCell ref="A55:D55"/>
    <mergeCell ref="E55:F55"/>
    <mergeCell ref="G55:H55"/>
    <mergeCell ref="I55:J55"/>
    <mergeCell ref="A56:D56"/>
    <mergeCell ref="E56:F56"/>
    <mergeCell ref="G56:H56"/>
    <mergeCell ref="I56:J56"/>
    <mergeCell ref="I52:J52"/>
    <mergeCell ref="A53:D53"/>
    <mergeCell ref="E53:F53"/>
    <mergeCell ref="G53:H53"/>
    <mergeCell ref="I53:J53"/>
    <mergeCell ref="A54:D54"/>
    <mergeCell ref="E54:F54"/>
    <mergeCell ref="G54:H54"/>
    <mergeCell ref="I54:J54"/>
    <mergeCell ref="A6:J6"/>
    <mergeCell ref="A60:C60"/>
    <mergeCell ref="H60:J60"/>
    <mergeCell ref="A57:D57"/>
    <mergeCell ref="E57:F57"/>
    <mergeCell ref="G57:H57"/>
    <mergeCell ref="I57:J57"/>
    <mergeCell ref="A52:D52"/>
    <mergeCell ref="E52:F52"/>
    <mergeCell ref="G52:H52"/>
  </mergeCells>
  <printOptions/>
  <pageMargins left="0.64" right="0.17" top="0.68" bottom="0.21" header="0.31496062992125984" footer="0.31496062992125984"/>
  <pageSetup horizontalDpi="600" verticalDpi="600" orientation="portrait"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 Lutere</dc:creator>
  <cp:keywords/>
  <dc:description/>
  <cp:lastModifiedBy>Sintija Biša</cp:lastModifiedBy>
  <cp:lastPrinted>2018-12-21T09:29:59Z</cp:lastPrinted>
  <dcterms:created xsi:type="dcterms:W3CDTF">2016-11-25T11:46:37Z</dcterms:created>
  <dcterms:modified xsi:type="dcterms:W3CDTF">2019-01-08T14:11:05Z</dcterms:modified>
  <cp:category/>
  <cp:version/>
  <cp:contentType/>
  <cp:contentStatus/>
</cp:coreProperties>
</file>