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4"/>
  </bookViews>
  <sheets>
    <sheet name="1.kārta" sheetId="1" r:id="rId1"/>
    <sheet name="2.kārta" sheetId="2" r:id="rId2"/>
    <sheet name="3.kārta" sheetId="3" r:id="rId3"/>
    <sheet name="4.kārta" sheetId="4" r:id="rId4"/>
    <sheet name="5.kārta" sheetId="5" r:id="rId5"/>
    <sheet name="6.kārta" sheetId="6" r:id="rId6"/>
    <sheet name="kopsavilkums" sheetId="7" r:id="rId7"/>
  </sheets>
  <definedNames/>
  <calcPr fullCalcOnLoad="1"/>
</workbook>
</file>

<file path=xl/sharedStrings.xml><?xml version="1.0" encoding="utf-8"?>
<sst xmlns="http://schemas.openxmlformats.org/spreadsheetml/2006/main" count="312" uniqueCount="130">
  <si>
    <t>N.p.k.</t>
  </si>
  <si>
    <t>Projekta iesniegšanas 
datums</t>
  </si>
  <si>
    <t>Apstiprināšanas datums</t>
  </si>
  <si>
    <t>Līguma noslēgšanas datums</t>
  </si>
  <si>
    <t>Piezīmes</t>
  </si>
  <si>
    <t xml:space="preserve">Pašvaldības līdzfinsnējuma apmērs, EUR </t>
  </si>
  <si>
    <t>Pašvaldības līdzfinsējuma atlikums, EUR</t>
  </si>
  <si>
    <t>Iesniegtā projekta kopējās izmaksas, 
EUR</t>
  </si>
  <si>
    <t>Apstiprinātais pašvaldības līdzfinansējums, EUR</t>
  </si>
  <si>
    <t>Izmaksātā pašvaldības līdzfinansējuma summa, EUR</t>
  </si>
  <si>
    <t>Atkritumu novietņu teritorijas adrese/-es</t>
  </si>
  <si>
    <t>27.01.2017.</t>
  </si>
  <si>
    <t>Biedrība "Atmodas 10"</t>
  </si>
  <si>
    <t>Atmodas 
bulvāris 10</t>
  </si>
  <si>
    <t>06.02.2017.</t>
  </si>
  <si>
    <t>DzĪKS "Pērle M"</t>
  </si>
  <si>
    <t>Daugavas iela 5</t>
  </si>
  <si>
    <t>SIA "Namu serviss Apse"</t>
  </si>
  <si>
    <t>07.02.2017.</t>
  </si>
  <si>
    <t>Liedaga iela 1</t>
  </si>
  <si>
    <t>13.02.2017.</t>
  </si>
  <si>
    <t>SIA "Liepājas namu 
apsaimniekotājs"</t>
  </si>
  <si>
    <t>M.Ķempes iela 6</t>
  </si>
  <si>
    <t>16.02.2017.</t>
  </si>
  <si>
    <t>Republikas iela 32</t>
  </si>
  <si>
    <t>17.02.2017.</t>
  </si>
  <si>
    <t>21.02.2017.</t>
  </si>
  <si>
    <t>Biedrība "Ģ.Baloža 15"</t>
  </si>
  <si>
    <t>Ģenerāļa Baloža 
iela 15</t>
  </si>
  <si>
    <t>22.02.2017.</t>
  </si>
  <si>
    <t>M.Ķempes iela 5</t>
  </si>
  <si>
    <t>Alejas iela 24</t>
  </si>
  <si>
    <t>Vītolu iela 6/10</t>
  </si>
  <si>
    <t>Strazdu iela 16</t>
  </si>
  <si>
    <t>Ugāles iela 6</t>
  </si>
  <si>
    <t>24.02.2017.</t>
  </si>
  <si>
    <t>DzĪB "Ed.Tisē 85"</t>
  </si>
  <si>
    <t>E.Tisē iela 85</t>
  </si>
  <si>
    <t>Reiņu meža iela 5</t>
  </si>
  <si>
    <t>DzĪB "Reiņu meža iela 5"</t>
  </si>
  <si>
    <t>Projekta iesniedzējs</t>
  </si>
  <si>
    <t xml:space="preserve">24.02.2017.
</t>
  </si>
  <si>
    <t>27.02.2017.</t>
  </si>
  <si>
    <t>Pļavu iela 4</t>
  </si>
  <si>
    <t>Ugāles iela 8</t>
  </si>
  <si>
    <t>Cenkones iela 55</t>
  </si>
  <si>
    <t>28.02.2017.</t>
  </si>
  <si>
    <t>Dārza iela 3, 
Dārza iela 5/7</t>
  </si>
  <si>
    <t>Rojas iela 38/40</t>
  </si>
  <si>
    <t>Rojas iela 4</t>
  </si>
  <si>
    <t>E.Veidenbauma iela 4A</t>
  </si>
  <si>
    <t>Bāriņu iela 8/10, 
Jāņa iela 6</t>
  </si>
  <si>
    <t>DzĪB Ziemupes 6 "</t>
  </si>
  <si>
    <t>Ziemupes iela 6</t>
  </si>
  <si>
    <t>ĪB "Dārza 9"</t>
  </si>
  <si>
    <t>Dārza iela 9</t>
  </si>
  <si>
    <t>Kungu iela 31/33</t>
  </si>
  <si>
    <t>Kuldīgas iela 30</t>
  </si>
  <si>
    <t>SIA "Livonijas nami"</t>
  </si>
  <si>
    <t>Brīvības iela 13/15</t>
  </si>
  <si>
    <t>Kopā</t>
  </si>
  <si>
    <t>06.03.2017.</t>
  </si>
  <si>
    <t>J.Janševska iela 7/9</t>
  </si>
  <si>
    <t>17.03.2017.</t>
  </si>
  <si>
    <t>20.03.2017.</t>
  </si>
  <si>
    <t>24.03.2017.</t>
  </si>
  <si>
    <t>27.03.2017.</t>
  </si>
  <si>
    <t>Projekta iesniegumi pašvaldības līdzfinansējuma saņemšanai par sadzīves atkritumu savākšanas punktu izveidi 2017.gadā (1.kārta)</t>
  </si>
  <si>
    <t>Projekta iesniegumi pašvaldības līdzfinansējuma saņemšanai par sadzīves atkritumu savākšanas punktu izveidi 2017.gadā (2.kārta)</t>
  </si>
  <si>
    <t>18.04.2017.</t>
  </si>
  <si>
    <t>Uliha iela 97/99, 
Jūrmalas iela 24/28,
A.Klints iela 6/8</t>
  </si>
  <si>
    <t>SIA "Liepājas namu 
apsimniekotājs"</t>
  </si>
  <si>
    <t>Pasta iela 12</t>
  </si>
  <si>
    <t>DzĪB "Piltenes 8"</t>
  </si>
  <si>
    <t>Piltenes iela 8</t>
  </si>
  <si>
    <t>Celmu iela 2, 
Koku iela 3 
O.Kalpaka iela 76/78</t>
  </si>
  <si>
    <t>24.04.2017.</t>
  </si>
  <si>
    <t>08.05.2017.</t>
  </si>
  <si>
    <t xml:space="preserve"> </t>
  </si>
  <si>
    <t>Projekta iesniegumi pašvaldības līdzfinansējuma saņemšanai par sadzīves atkritumu savākšanas punktu izveidi 2017.gadā (3.kārta)</t>
  </si>
  <si>
    <t>18.05.2017.</t>
  </si>
  <si>
    <t>Katedrāles iela 13</t>
  </si>
  <si>
    <t>19.06.2017.</t>
  </si>
  <si>
    <t>16..06.2017.</t>
  </si>
  <si>
    <t>Dzērves iela 19, 
E.Tisē iela 56</t>
  </si>
  <si>
    <t>03.07.2017.</t>
  </si>
  <si>
    <t>Projekta iesniegumi pašvaldības līdzfinansējuma saņemšanai par sadzīves atkritumu savākšanas punktu izveidi 2017.gadā (4.kārta)</t>
  </si>
  <si>
    <t>15.08.2016.</t>
  </si>
  <si>
    <t>Dzīb "Rojas 5"</t>
  </si>
  <si>
    <t>Rojas iela 5</t>
  </si>
  <si>
    <t>05.09.2017.</t>
  </si>
  <si>
    <t>Projekta iesniegumi pašvaldības līdzfinansējuma saņemšanai par sadzīves atkritumu savākšanas punktu izveidi 2017.gadā (5.kārta)</t>
  </si>
  <si>
    <t>19.09.2017.</t>
  </si>
  <si>
    <t>Biedrība "Ģ.Baloža 2"</t>
  </si>
  <si>
    <t>Ģenerāļa Baloža 
 iela 2</t>
  </si>
  <si>
    <t>25.09.2017.</t>
  </si>
  <si>
    <t>Atmodas bulvāris 
8</t>
  </si>
  <si>
    <t>Atmodas bulvāris 
8 B</t>
  </si>
  <si>
    <t>Atmodas bulvāris 
8 V</t>
  </si>
  <si>
    <t>Klaipēdas iela 68 
Klaipēdas iela 70</t>
  </si>
  <si>
    <t>DzĪB "Kalpaka 90"</t>
  </si>
  <si>
    <t>O.Kalpaka iela 90</t>
  </si>
  <si>
    <t>Baznīcas iela 20A 
Dārza iela 9</t>
  </si>
  <si>
    <t>28.09.2017.</t>
  </si>
  <si>
    <t>kopā:</t>
  </si>
  <si>
    <t>Projekta iesniegumi pašvaldības līdzfinansējuma saņemšanai par sadzīves atkritumu savākšanas punktu izveidi 2017.gadā (6.kārta)</t>
  </si>
  <si>
    <t>03.10.2017.</t>
  </si>
  <si>
    <t>05.10.2017.</t>
  </si>
  <si>
    <t>iesniegšanas termiņš.16.06.2017.</t>
  </si>
  <si>
    <t>iesniegšanas termiņš.15.08.2017.</t>
  </si>
  <si>
    <t>iesniegšanas termiņš.25.09.2017.</t>
  </si>
  <si>
    <t>iesniegšanas termiņš.30.10.2017.</t>
  </si>
  <si>
    <t>iesniegšanas termiņš 28.februāris</t>
  </si>
  <si>
    <t>iesniegšanas termiņš 18.aprīlis</t>
  </si>
  <si>
    <t xml:space="preserve">Projekta iesniegumi pašvaldības līdzfinansējuma saņemšanai par sadzīves atkritumu savākšanas punktu izveidi 2017.gadā </t>
  </si>
  <si>
    <t xml:space="preserve">Pašvaldības līdzfinsnējuma apmērs 50 000 EUR </t>
  </si>
  <si>
    <t>iesniegrie projektu pieteikumi</t>
  </si>
  <si>
    <t>I kārta</t>
  </si>
  <si>
    <t>II kārta</t>
  </si>
  <si>
    <t>III kārta</t>
  </si>
  <si>
    <t>IV kārta</t>
  </si>
  <si>
    <t xml:space="preserve">V kārta </t>
  </si>
  <si>
    <t>VI kārta</t>
  </si>
  <si>
    <t>iesniegto projektu kopējās izmaksas</t>
  </si>
  <si>
    <t>apstiprinātais pašvaldības līdzfinansējums</t>
  </si>
  <si>
    <t>pašvaldības līdzfinansējums par 
realizētajiem projektiem</t>
  </si>
  <si>
    <t>kopā</t>
  </si>
  <si>
    <t>realizētie projektu pieteikumi</t>
  </si>
  <si>
    <t>iesniedzēja 
atteikums</t>
  </si>
  <si>
    <t>nav iesniegta 
izpilde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</si>
</sst>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3" tint="-0.24997000396251678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top"/>
    </xf>
    <xf numFmtId="0" fontId="58" fillId="0" borderId="11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left" wrapText="1"/>
    </xf>
    <xf numFmtId="0" fontId="61" fillId="34" borderId="12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Border="1" applyAlignment="1">
      <alignment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2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9" fillId="0" borderId="12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/>
    </xf>
    <xf numFmtId="0" fontId="53" fillId="36" borderId="17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/>
    </xf>
    <xf numFmtId="0" fontId="54" fillId="0" borderId="0" xfId="0" applyFont="1" applyBorder="1" applyAlignment="1">
      <alignment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/>
    </xf>
    <xf numFmtId="0" fontId="0" fillId="0" borderId="0" xfId="0" applyFill="1" applyAlignment="1">
      <alignment/>
    </xf>
    <xf numFmtId="0" fontId="63" fillId="0" borderId="11" xfId="0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/>
    </xf>
    <xf numFmtId="0" fontId="53" fillId="0" borderId="12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53" fillId="0" borderId="0" xfId="0" applyFont="1" applyAlignment="1">
      <alignment/>
    </xf>
    <xf numFmtId="0" fontId="63" fillId="0" borderId="0" xfId="0" applyFont="1" applyBorder="1" applyAlignment="1">
      <alignment vertical="top"/>
    </xf>
    <xf numFmtId="0" fontId="59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horizontal="center" vertical="center"/>
    </xf>
    <xf numFmtId="0" fontId="67" fillId="0" borderId="0" xfId="0" applyFont="1" applyAlignment="1">
      <alignment vertical="top"/>
    </xf>
    <xf numFmtId="0" fontId="6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2" fontId="65" fillId="0" borderId="12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61" fillId="34" borderId="18" xfId="0" applyFont="1" applyFill="1" applyBorder="1" applyAlignment="1">
      <alignment horizontal="right" wrapText="1"/>
    </xf>
    <xf numFmtId="0" fontId="61" fillId="34" borderId="19" xfId="0" applyFont="1" applyFill="1" applyBorder="1" applyAlignment="1">
      <alignment horizontal="right" wrapText="1"/>
    </xf>
    <xf numFmtId="0" fontId="61" fillId="34" borderId="17" xfId="0" applyFont="1" applyFill="1" applyBorder="1" applyAlignment="1">
      <alignment horizontal="right" wrapText="1"/>
    </xf>
    <xf numFmtId="0" fontId="61" fillId="33" borderId="20" xfId="0" applyFont="1" applyFill="1" applyBorder="1" applyAlignment="1">
      <alignment horizontal="right" wrapText="1"/>
    </xf>
    <xf numFmtId="0" fontId="61" fillId="33" borderId="21" xfId="0" applyFont="1" applyFill="1" applyBorder="1" applyAlignment="1">
      <alignment horizontal="right" wrapText="1"/>
    </xf>
    <xf numFmtId="0" fontId="61" fillId="33" borderId="22" xfId="0" applyFont="1" applyFill="1" applyBorder="1" applyAlignment="1">
      <alignment horizontal="right" wrapText="1"/>
    </xf>
    <xf numFmtId="0" fontId="61" fillId="33" borderId="23" xfId="0" applyFont="1" applyFill="1" applyBorder="1" applyAlignment="1">
      <alignment horizontal="right" wrapText="1"/>
    </xf>
    <xf numFmtId="0" fontId="67" fillId="0" borderId="24" xfId="0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7">
      <selection activeCell="J25" sqref="J25"/>
    </sheetView>
  </sheetViews>
  <sheetFormatPr defaultColWidth="9.140625" defaultRowHeight="15"/>
  <cols>
    <col min="1" max="1" width="4.8515625" style="0" customWidth="1"/>
    <col min="2" max="2" width="11.28125" style="0" customWidth="1"/>
    <col min="3" max="3" width="20.8515625" style="0" customWidth="1"/>
    <col min="4" max="4" width="18.7109375" style="0" customWidth="1"/>
    <col min="5" max="5" width="13.28125" style="0" customWidth="1"/>
    <col min="6" max="6" width="14.7109375" style="0" customWidth="1"/>
    <col min="7" max="7" width="10.8515625" style="0" customWidth="1"/>
    <col min="8" max="8" width="12.140625" style="0" customWidth="1"/>
    <col min="9" max="9" width="12.28125" style="0" customWidth="1"/>
    <col min="10" max="10" width="11.28125" style="0" customWidth="1"/>
  </cols>
  <sheetData>
    <row r="1" spans="1:10" ht="15">
      <c r="A1" s="6" t="s">
        <v>67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7"/>
      <c r="B2" s="7"/>
      <c r="C2" s="7"/>
      <c r="D2" s="8"/>
      <c r="E2" s="8"/>
      <c r="F2" s="8"/>
      <c r="G2" s="73" t="s">
        <v>112</v>
      </c>
      <c r="H2" s="1"/>
      <c r="I2" s="1"/>
      <c r="J2" s="2"/>
    </row>
    <row r="3" spans="1:10" ht="14.25" customHeight="1">
      <c r="A3" s="93" t="s">
        <v>5</v>
      </c>
      <c r="B3" s="94"/>
      <c r="C3" s="94"/>
      <c r="D3" s="15">
        <v>50000</v>
      </c>
      <c r="E3" s="90" t="s">
        <v>6</v>
      </c>
      <c r="F3" s="91"/>
      <c r="G3" s="91"/>
      <c r="H3" s="92"/>
      <c r="I3" s="16">
        <f>D3-F33</f>
        <v>28532.079999999994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0" customHeight="1">
      <c r="A6" s="9">
        <v>1</v>
      </c>
      <c r="B6" s="9" t="s">
        <v>11</v>
      </c>
      <c r="C6" s="9" t="s">
        <v>12</v>
      </c>
      <c r="D6" s="10" t="s">
        <v>13</v>
      </c>
      <c r="E6" s="9">
        <v>1600</v>
      </c>
      <c r="F6" s="9">
        <v>800</v>
      </c>
      <c r="G6" s="9" t="s">
        <v>61</v>
      </c>
      <c r="H6" s="9" t="s">
        <v>65</v>
      </c>
      <c r="I6" s="9">
        <v>800</v>
      </c>
      <c r="J6" s="9"/>
    </row>
    <row r="7" spans="1:10" ht="30" customHeight="1">
      <c r="A7" s="9">
        <v>2</v>
      </c>
      <c r="B7" s="9" t="s">
        <v>14</v>
      </c>
      <c r="C7" s="9" t="s">
        <v>15</v>
      </c>
      <c r="D7" s="11" t="s">
        <v>16</v>
      </c>
      <c r="E7" s="9">
        <v>1600</v>
      </c>
      <c r="F7" s="9">
        <v>800</v>
      </c>
      <c r="G7" s="9" t="s">
        <v>61</v>
      </c>
      <c r="H7" s="9" t="s">
        <v>64</v>
      </c>
      <c r="I7" s="9">
        <v>800</v>
      </c>
      <c r="J7" s="9"/>
    </row>
    <row r="8" spans="1:10" ht="30" customHeight="1">
      <c r="A8" s="9">
        <v>3</v>
      </c>
      <c r="B8" s="9" t="s">
        <v>18</v>
      </c>
      <c r="C8" s="9" t="s">
        <v>17</v>
      </c>
      <c r="D8" s="11" t="s">
        <v>19</v>
      </c>
      <c r="E8" s="9">
        <v>2200</v>
      </c>
      <c r="F8" s="9">
        <v>800</v>
      </c>
      <c r="G8" s="9" t="s">
        <v>61</v>
      </c>
      <c r="H8" s="9" t="s">
        <v>66</v>
      </c>
      <c r="I8" s="9">
        <v>800</v>
      </c>
      <c r="J8" s="9"/>
    </row>
    <row r="9" spans="1:10" ht="30" customHeight="1">
      <c r="A9" s="9">
        <v>4</v>
      </c>
      <c r="B9" s="9" t="s">
        <v>20</v>
      </c>
      <c r="C9" s="12" t="s">
        <v>21</v>
      </c>
      <c r="D9" s="11" t="s">
        <v>22</v>
      </c>
      <c r="E9" s="9">
        <v>1882.12</v>
      </c>
      <c r="F9" s="9">
        <v>800</v>
      </c>
      <c r="G9" s="9" t="s">
        <v>61</v>
      </c>
      <c r="H9" s="9" t="s">
        <v>66</v>
      </c>
      <c r="I9" s="14">
        <v>800</v>
      </c>
      <c r="J9" s="9"/>
    </row>
    <row r="10" spans="1:11" ht="30" customHeight="1">
      <c r="A10" s="9">
        <v>5</v>
      </c>
      <c r="B10" s="9" t="s">
        <v>23</v>
      </c>
      <c r="C10" s="9" t="s">
        <v>17</v>
      </c>
      <c r="D10" s="10" t="s">
        <v>24</v>
      </c>
      <c r="E10" s="9">
        <v>2200</v>
      </c>
      <c r="F10" s="9">
        <v>800</v>
      </c>
      <c r="G10" s="9" t="s">
        <v>61</v>
      </c>
      <c r="H10" s="9" t="s">
        <v>66</v>
      </c>
      <c r="I10" s="9">
        <v>800</v>
      </c>
      <c r="J10" s="9"/>
      <c r="K10" s="66"/>
    </row>
    <row r="11" spans="1:10" ht="30" customHeight="1">
      <c r="A11" s="9">
        <v>6</v>
      </c>
      <c r="B11" s="9" t="s">
        <v>25</v>
      </c>
      <c r="C11" s="9" t="s">
        <v>17</v>
      </c>
      <c r="D11" s="11" t="s">
        <v>62</v>
      </c>
      <c r="E11" s="9">
        <v>2200</v>
      </c>
      <c r="F11" s="9">
        <v>800</v>
      </c>
      <c r="G11" s="9" t="s">
        <v>61</v>
      </c>
      <c r="H11" s="9" t="s">
        <v>66</v>
      </c>
      <c r="I11" s="9">
        <v>800</v>
      </c>
      <c r="J11" s="9"/>
    </row>
    <row r="12" spans="1:10" ht="30" customHeight="1">
      <c r="A12" s="9">
        <v>7</v>
      </c>
      <c r="B12" s="9" t="s">
        <v>26</v>
      </c>
      <c r="C12" s="9" t="s">
        <v>27</v>
      </c>
      <c r="D12" s="10" t="s">
        <v>28</v>
      </c>
      <c r="E12" s="9">
        <v>2032.06</v>
      </c>
      <c r="F12" s="9">
        <v>800</v>
      </c>
      <c r="G12" s="9" t="s">
        <v>61</v>
      </c>
      <c r="H12" s="9" t="s">
        <v>64</v>
      </c>
      <c r="I12" s="9">
        <v>800</v>
      </c>
      <c r="J12" s="9"/>
    </row>
    <row r="13" spans="1:10" ht="30" customHeight="1">
      <c r="A13" s="9">
        <v>8</v>
      </c>
      <c r="B13" s="9" t="s">
        <v>29</v>
      </c>
      <c r="C13" s="12" t="s">
        <v>21</v>
      </c>
      <c r="D13" s="11" t="s">
        <v>30</v>
      </c>
      <c r="E13" s="9">
        <v>2752.59</v>
      </c>
      <c r="F13" s="9">
        <v>800</v>
      </c>
      <c r="G13" s="9" t="s">
        <v>61</v>
      </c>
      <c r="H13" s="9" t="s">
        <v>66</v>
      </c>
      <c r="I13" s="9">
        <v>800</v>
      </c>
      <c r="J13" s="12"/>
    </row>
    <row r="14" spans="1:10" ht="30" customHeight="1">
      <c r="A14" s="9">
        <v>9</v>
      </c>
      <c r="B14" s="9" t="s">
        <v>29</v>
      </c>
      <c r="C14" s="12" t="s">
        <v>21</v>
      </c>
      <c r="D14" s="11" t="s">
        <v>31</v>
      </c>
      <c r="E14" s="9">
        <v>1196.27</v>
      </c>
      <c r="F14" s="9">
        <v>598.14</v>
      </c>
      <c r="G14" s="9" t="s">
        <v>61</v>
      </c>
      <c r="H14" s="9" t="s">
        <v>66</v>
      </c>
      <c r="I14" s="9">
        <v>598.14</v>
      </c>
      <c r="J14" s="9"/>
    </row>
    <row r="15" spans="1:10" ht="30" customHeight="1">
      <c r="A15" s="9">
        <v>10</v>
      </c>
      <c r="B15" s="9" t="s">
        <v>29</v>
      </c>
      <c r="C15" s="12" t="s">
        <v>21</v>
      </c>
      <c r="D15" s="11" t="s">
        <v>32</v>
      </c>
      <c r="E15" s="9">
        <v>1296.27</v>
      </c>
      <c r="F15" s="9">
        <v>648.14</v>
      </c>
      <c r="G15" s="9" t="s">
        <v>61</v>
      </c>
      <c r="H15" s="9" t="s">
        <v>66</v>
      </c>
      <c r="I15" s="9">
        <v>648.14</v>
      </c>
      <c r="J15" s="9"/>
    </row>
    <row r="16" spans="1:10" ht="30" customHeight="1">
      <c r="A16" s="9">
        <v>11</v>
      </c>
      <c r="B16" s="9" t="s">
        <v>29</v>
      </c>
      <c r="C16" s="12" t="s">
        <v>21</v>
      </c>
      <c r="D16" s="11" t="s">
        <v>33</v>
      </c>
      <c r="E16" s="9">
        <v>1556.06</v>
      </c>
      <c r="F16" s="9">
        <v>778.03</v>
      </c>
      <c r="G16" s="9" t="s">
        <v>61</v>
      </c>
      <c r="H16" s="9" t="s">
        <v>66</v>
      </c>
      <c r="I16" s="9">
        <v>778.03</v>
      </c>
      <c r="J16" s="9"/>
    </row>
    <row r="17" spans="1:10" ht="30" customHeight="1">
      <c r="A17" s="9">
        <v>12</v>
      </c>
      <c r="B17" s="9" t="s">
        <v>29</v>
      </c>
      <c r="C17" s="12" t="s">
        <v>21</v>
      </c>
      <c r="D17" s="11" t="s">
        <v>34</v>
      </c>
      <c r="E17" s="9">
        <v>2381.62</v>
      </c>
      <c r="F17" s="9">
        <v>800</v>
      </c>
      <c r="G17" s="9" t="s">
        <v>61</v>
      </c>
      <c r="H17" s="9" t="s">
        <v>66</v>
      </c>
      <c r="I17" s="9">
        <v>800</v>
      </c>
      <c r="J17" s="9"/>
    </row>
    <row r="18" spans="1:10" ht="30" customHeight="1">
      <c r="A18" s="9">
        <v>13</v>
      </c>
      <c r="B18" s="17" t="s">
        <v>41</v>
      </c>
      <c r="C18" s="14" t="s">
        <v>36</v>
      </c>
      <c r="D18" s="11" t="s">
        <v>37</v>
      </c>
      <c r="E18" s="9">
        <v>1658.91</v>
      </c>
      <c r="F18" s="9">
        <v>800</v>
      </c>
      <c r="G18" s="9" t="s">
        <v>61</v>
      </c>
      <c r="H18" s="9" t="s">
        <v>63</v>
      </c>
      <c r="I18" s="9">
        <v>800</v>
      </c>
      <c r="J18" s="9"/>
    </row>
    <row r="19" spans="1:10" ht="30" customHeight="1">
      <c r="A19" s="9">
        <v>14</v>
      </c>
      <c r="B19" s="9" t="s">
        <v>35</v>
      </c>
      <c r="C19" s="14" t="s">
        <v>39</v>
      </c>
      <c r="D19" s="10" t="s">
        <v>38</v>
      </c>
      <c r="E19" s="9">
        <v>1746.81</v>
      </c>
      <c r="F19" s="9">
        <v>800</v>
      </c>
      <c r="G19" s="9" t="s">
        <v>61</v>
      </c>
      <c r="H19" s="9" t="s">
        <v>64</v>
      </c>
      <c r="I19" s="9">
        <v>800</v>
      </c>
      <c r="J19" s="9"/>
    </row>
    <row r="20" spans="1:10" ht="30" customHeight="1">
      <c r="A20" s="9">
        <v>15</v>
      </c>
      <c r="B20" s="9" t="s">
        <v>42</v>
      </c>
      <c r="C20" s="9" t="s">
        <v>17</v>
      </c>
      <c r="D20" s="11" t="s">
        <v>43</v>
      </c>
      <c r="E20" s="9">
        <v>2200</v>
      </c>
      <c r="F20" s="9">
        <v>800</v>
      </c>
      <c r="G20" s="9" t="s">
        <v>61</v>
      </c>
      <c r="H20" s="9" t="s">
        <v>66</v>
      </c>
      <c r="I20" s="9">
        <v>800</v>
      </c>
      <c r="J20" s="9"/>
    </row>
    <row r="21" spans="1:10" ht="30" customHeight="1">
      <c r="A21" s="9">
        <v>16</v>
      </c>
      <c r="B21" s="9" t="s">
        <v>42</v>
      </c>
      <c r="C21" s="9" t="s">
        <v>17</v>
      </c>
      <c r="D21" s="11" t="s">
        <v>44</v>
      </c>
      <c r="E21" s="9">
        <v>2200</v>
      </c>
      <c r="F21" s="9">
        <v>800</v>
      </c>
      <c r="G21" s="9" t="s">
        <v>61</v>
      </c>
      <c r="H21" s="9" t="s">
        <v>66</v>
      </c>
      <c r="I21" s="9">
        <v>0</v>
      </c>
      <c r="J21" s="12" t="s">
        <v>128</v>
      </c>
    </row>
    <row r="22" spans="1:11" ht="30" customHeight="1">
      <c r="A22" s="9">
        <v>17</v>
      </c>
      <c r="B22" s="9" t="s">
        <v>42</v>
      </c>
      <c r="C22" s="9" t="s">
        <v>17</v>
      </c>
      <c r="D22" s="10" t="s">
        <v>45</v>
      </c>
      <c r="E22" s="9">
        <v>3000</v>
      </c>
      <c r="F22" s="9">
        <v>800</v>
      </c>
      <c r="G22" s="9" t="s">
        <v>61</v>
      </c>
      <c r="H22" s="9" t="s">
        <v>66</v>
      </c>
      <c r="I22" s="9">
        <v>800</v>
      </c>
      <c r="J22" s="9"/>
      <c r="K22" s="66"/>
    </row>
    <row r="23" spans="1:10" ht="30" customHeight="1">
      <c r="A23" s="9">
        <v>18</v>
      </c>
      <c r="B23" s="9" t="s">
        <v>46</v>
      </c>
      <c r="C23" s="12" t="s">
        <v>21</v>
      </c>
      <c r="D23" s="10" t="s">
        <v>47</v>
      </c>
      <c r="E23" s="9">
        <v>2042.07</v>
      </c>
      <c r="F23" s="14">
        <v>1021.04</v>
      </c>
      <c r="G23" s="9" t="s">
        <v>61</v>
      </c>
      <c r="H23" s="9" t="s">
        <v>66</v>
      </c>
      <c r="I23" s="13">
        <v>1021.04</v>
      </c>
      <c r="J23" s="12"/>
    </row>
    <row r="24" spans="1:10" ht="30" customHeight="1">
      <c r="A24" s="9">
        <v>19</v>
      </c>
      <c r="B24" s="9" t="s">
        <v>46</v>
      </c>
      <c r="C24" s="12" t="s">
        <v>21</v>
      </c>
      <c r="D24" s="11" t="s">
        <v>48</v>
      </c>
      <c r="E24" s="9">
        <v>1536.7</v>
      </c>
      <c r="F24" s="14">
        <v>768.35</v>
      </c>
      <c r="G24" s="9" t="s">
        <v>61</v>
      </c>
      <c r="H24" s="9" t="s">
        <v>66</v>
      </c>
      <c r="I24" s="9">
        <v>768.35</v>
      </c>
      <c r="J24" s="4"/>
    </row>
    <row r="25" spans="1:10" ht="30" customHeight="1">
      <c r="A25" s="9">
        <v>20</v>
      </c>
      <c r="B25" s="9" t="s">
        <v>46</v>
      </c>
      <c r="C25" s="12" t="s">
        <v>21</v>
      </c>
      <c r="D25" s="11" t="s">
        <v>49</v>
      </c>
      <c r="E25" s="9">
        <v>1439.73</v>
      </c>
      <c r="F25" s="14">
        <v>719.87</v>
      </c>
      <c r="G25" s="9" t="s">
        <v>61</v>
      </c>
      <c r="H25" s="9" t="s">
        <v>66</v>
      </c>
      <c r="I25" s="9">
        <v>0</v>
      </c>
      <c r="J25" s="12" t="s">
        <v>129</v>
      </c>
    </row>
    <row r="26" spans="1:12" ht="30" customHeight="1">
      <c r="A26" s="9">
        <v>21</v>
      </c>
      <c r="B26" s="9" t="s">
        <v>46</v>
      </c>
      <c r="C26" s="12" t="s">
        <v>21</v>
      </c>
      <c r="D26" s="11" t="s">
        <v>50</v>
      </c>
      <c r="E26" s="9">
        <v>1426.62</v>
      </c>
      <c r="F26" s="14">
        <v>713.31</v>
      </c>
      <c r="G26" s="9" t="s">
        <v>61</v>
      </c>
      <c r="H26" s="9" t="s">
        <v>66</v>
      </c>
      <c r="I26" s="14">
        <v>670.83</v>
      </c>
      <c r="J26" s="5"/>
      <c r="K26" s="56"/>
      <c r="L26" s="56"/>
    </row>
    <row r="27" spans="1:10" ht="30" customHeight="1">
      <c r="A27" s="9">
        <v>22</v>
      </c>
      <c r="B27" s="9" t="s">
        <v>46</v>
      </c>
      <c r="C27" s="12" t="s">
        <v>21</v>
      </c>
      <c r="D27" s="10" t="s">
        <v>51</v>
      </c>
      <c r="E27" s="9">
        <v>2042.07</v>
      </c>
      <c r="F27" s="14">
        <v>1021.04</v>
      </c>
      <c r="G27" s="9" t="s">
        <v>61</v>
      </c>
      <c r="H27" s="9" t="s">
        <v>66</v>
      </c>
      <c r="I27" s="9">
        <v>1021.04</v>
      </c>
      <c r="J27" s="4"/>
    </row>
    <row r="28" spans="1:10" ht="30" customHeight="1">
      <c r="A28" s="9">
        <v>23</v>
      </c>
      <c r="B28" s="9" t="s">
        <v>46</v>
      </c>
      <c r="C28" s="12" t="s">
        <v>52</v>
      </c>
      <c r="D28" s="10" t="s">
        <v>53</v>
      </c>
      <c r="E28" s="9">
        <v>1733.5</v>
      </c>
      <c r="F28" s="14">
        <v>800</v>
      </c>
      <c r="G28" s="9" t="s">
        <v>61</v>
      </c>
      <c r="H28" s="9" t="s">
        <v>64</v>
      </c>
      <c r="I28" s="9">
        <v>800</v>
      </c>
      <c r="J28" s="12"/>
    </row>
    <row r="29" spans="1:10" ht="30" customHeight="1">
      <c r="A29" s="9">
        <v>24</v>
      </c>
      <c r="B29" s="9" t="s">
        <v>46</v>
      </c>
      <c r="C29" s="12" t="s">
        <v>54</v>
      </c>
      <c r="D29" s="11" t="s">
        <v>55</v>
      </c>
      <c r="E29" s="9">
        <v>3338.68</v>
      </c>
      <c r="F29" s="9">
        <v>800</v>
      </c>
      <c r="G29" s="9" t="s">
        <v>61</v>
      </c>
      <c r="H29" s="9" t="s">
        <v>66</v>
      </c>
      <c r="I29" s="9">
        <v>0</v>
      </c>
      <c r="J29" s="12" t="s">
        <v>128</v>
      </c>
    </row>
    <row r="30" spans="1:11" ht="30" customHeight="1">
      <c r="A30" s="9">
        <v>25</v>
      </c>
      <c r="B30" s="9" t="s">
        <v>46</v>
      </c>
      <c r="C30" s="9" t="s">
        <v>17</v>
      </c>
      <c r="D30" s="11" t="s">
        <v>56</v>
      </c>
      <c r="E30" s="9">
        <v>2200</v>
      </c>
      <c r="F30" s="9">
        <v>800</v>
      </c>
      <c r="G30" s="9" t="s">
        <v>61</v>
      </c>
      <c r="H30" s="9" t="s">
        <v>66</v>
      </c>
      <c r="I30" s="9">
        <v>800</v>
      </c>
      <c r="J30" s="9"/>
      <c r="K30" s="66"/>
    </row>
    <row r="31" spans="1:10" ht="30" customHeight="1">
      <c r="A31" s="22">
        <v>26</v>
      </c>
      <c r="B31" s="22" t="s">
        <v>46</v>
      </c>
      <c r="C31" s="28" t="s">
        <v>21</v>
      </c>
      <c r="D31" s="29" t="s">
        <v>57</v>
      </c>
      <c r="E31" s="22">
        <v>2059.95</v>
      </c>
      <c r="F31" s="22">
        <v>800</v>
      </c>
      <c r="G31" s="9" t="s">
        <v>61</v>
      </c>
      <c r="H31" s="9" t="s">
        <v>66</v>
      </c>
      <c r="I31" s="22">
        <v>800</v>
      </c>
      <c r="J31" s="22"/>
    </row>
    <row r="32" spans="1:10" ht="30" customHeight="1" thickBot="1">
      <c r="A32" s="30">
        <v>27</v>
      </c>
      <c r="B32" s="30" t="s">
        <v>46</v>
      </c>
      <c r="C32" s="30" t="s">
        <v>58</v>
      </c>
      <c r="D32" s="31" t="s">
        <v>59</v>
      </c>
      <c r="E32" s="30">
        <v>1600</v>
      </c>
      <c r="F32" s="30">
        <v>800</v>
      </c>
      <c r="G32" s="30" t="s">
        <v>61</v>
      </c>
      <c r="H32" s="30" t="s">
        <v>65</v>
      </c>
      <c r="I32" s="30">
        <v>800</v>
      </c>
      <c r="J32" s="30"/>
    </row>
    <row r="33" spans="1:10" ht="22.5" customHeight="1" thickBot="1">
      <c r="A33" s="32"/>
      <c r="B33" s="33"/>
      <c r="C33" s="33"/>
      <c r="D33" s="34" t="s">
        <v>60</v>
      </c>
      <c r="E33" s="33">
        <f>SUM(E6:E32)</f>
        <v>53122.03</v>
      </c>
      <c r="F33" s="33">
        <f>SUM(F6:F32)</f>
        <v>21467.920000000006</v>
      </c>
      <c r="G33" s="35"/>
      <c r="H33" s="35"/>
      <c r="I33" s="35">
        <f>SUM(I6:I32)</f>
        <v>19105.570000000003</v>
      </c>
      <c r="J33" s="35"/>
    </row>
    <row r="34" spans="1:10" ht="15">
      <c r="A34" s="89"/>
      <c r="B34" s="89"/>
      <c r="C34" s="23"/>
      <c r="D34" s="23"/>
      <c r="E34" s="24"/>
      <c r="F34" s="24"/>
      <c r="G34" s="23"/>
      <c r="H34" s="23"/>
      <c r="I34" s="23"/>
      <c r="J34" s="23"/>
    </row>
    <row r="35" spans="1:10" ht="15">
      <c r="A35" s="25"/>
      <c r="B35" s="26"/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7"/>
      <c r="B36" s="27"/>
      <c r="C36" s="27"/>
      <c r="D36" s="27"/>
      <c r="E36" s="74"/>
      <c r="F36" s="27"/>
      <c r="G36" s="27"/>
      <c r="H36" s="27"/>
      <c r="I36" s="27"/>
      <c r="J36" s="27"/>
    </row>
    <row r="37" spans="4:6" ht="15">
      <c r="D37" s="27"/>
      <c r="E37" s="74"/>
      <c r="F37" s="27"/>
    </row>
    <row r="38" spans="4:6" ht="15">
      <c r="D38" s="27"/>
      <c r="E38" s="74"/>
      <c r="F38" s="27"/>
    </row>
    <row r="39" spans="4:6" ht="15">
      <c r="D39" s="27"/>
      <c r="E39" s="74"/>
      <c r="F39" s="27"/>
    </row>
    <row r="40" spans="4:6" ht="15">
      <c r="D40" s="27"/>
      <c r="E40" s="74"/>
      <c r="F40" s="27"/>
    </row>
    <row r="41" spans="4:6" ht="15">
      <c r="D41" s="27"/>
      <c r="E41" s="74"/>
      <c r="F41" s="27"/>
    </row>
    <row r="42" spans="4:6" ht="15">
      <c r="D42" s="27"/>
      <c r="E42" s="74"/>
      <c r="F42" s="27"/>
    </row>
    <row r="43" spans="4:6" ht="15">
      <c r="D43" s="27"/>
      <c r="E43" s="74"/>
      <c r="F43" s="27"/>
    </row>
    <row r="44" spans="4:6" ht="15">
      <c r="D44" s="27"/>
      <c r="E44" s="74"/>
      <c r="F44" s="27"/>
    </row>
    <row r="45" spans="4:6" ht="15">
      <c r="D45" s="27"/>
      <c r="E45" s="74"/>
      <c r="F45" s="27"/>
    </row>
    <row r="46" spans="4:6" ht="15">
      <c r="D46" s="27"/>
      <c r="E46" s="74"/>
      <c r="F46" s="27"/>
    </row>
    <row r="47" spans="4:6" ht="15">
      <c r="D47" s="27"/>
      <c r="E47" s="74"/>
      <c r="F47" s="27"/>
    </row>
    <row r="48" spans="4:6" ht="15">
      <c r="D48" s="27"/>
      <c r="E48" s="74"/>
      <c r="F48" s="27"/>
    </row>
    <row r="49" spans="4:6" ht="15">
      <c r="D49" s="27"/>
      <c r="E49" s="74"/>
      <c r="F49" s="27"/>
    </row>
    <row r="50" spans="4:6" ht="15">
      <c r="D50" s="27"/>
      <c r="E50" s="74"/>
      <c r="F50" s="27"/>
    </row>
    <row r="51" spans="4:6" ht="15">
      <c r="D51" s="27"/>
      <c r="E51" s="74"/>
      <c r="F51" s="27"/>
    </row>
    <row r="52" spans="4:6" ht="15">
      <c r="D52" s="27"/>
      <c r="E52" s="74"/>
      <c r="F52" s="27"/>
    </row>
    <row r="53" spans="4:6" ht="15">
      <c r="D53" s="27"/>
      <c r="E53" s="74"/>
      <c r="F53" s="27"/>
    </row>
    <row r="54" spans="4:6" ht="15">
      <c r="D54" s="27"/>
      <c r="E54" s="74"/>
      <c r="F54" s="27"/>
    </row>
    <row r="55" spans="4:6" ht="15">
      <c r="D55" s="27"/>
      <c r="E55" s="74"/>
      <c r="F55" s="27"/>
    </row>
    <row r="56" spans="4:6" ht="15">
      <c r="D56" s="27"/>
      <c r="E56" s="74"/>
      <c r="F56" s="27"/>
    </row>
    <row r="57" spans="4:6" ht="15">
      <c r="D57" s="27"/>
      <c r="E57" s="74"/>
      <c r="F57" s="27"/>
    </row>
    <row r="58" spans="4:6" ht="15">
      <c r="D58" s="27"/>
      <c r="E58" s="74"/>
      <c r="F58" s="27"/>
    </row>
    <row r="59" spans="4:6" ht="15">
      <c r="D59" s="27"/>
      <c r="E59" s="74"/>
      <c r="F59" s="27"/>
    </row>
    <row r="60" spans="4:6" ht="15">
      <c r="D60" s="27"/>
      <c r="E60" s="74"/>
      <c r="F60" s="27"/>
    </row>
    <row r="61" spans="4:6" ht="15">
      <c r="D61" s="27"/>
      <c r="E61" s="74"/>
      <c r="F61" s="27"/>
    </row>
    <row r="62" spans="4:6" ht="15">
      <c r="D62" s="27"/>
      <c r="E62" s="74"/>
      <c r="F62" s="27"/>
    </row>
    <row r="63" spans="4:6" ht="15">
      <c r="D63" s="27"/>
      <c r="E63" s="27"/>
      <c r="F63" s="27"/>
    </row>
  </sheetData>
  <sheetProtection/>
  <mergeCells count="3">
    <mergeCell ref="A34:B34"/>
    <mergeCell ref="E3:H3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7.28125" style="0" customWidth="1"/>
    <col min="2" max="2" width="10.28125" style="0" bestFit="1" customWidth="1"/>
    <col min="3" max="3" width="20.28125" style="0" bestFit="1" customWidth="1"/>
    <col min="4" max="4" width="20.85156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140625" style="0" customWidth="1"/>
    <col min="9" max="9" width="14.140625" style="0" customWidth="1"/>
    <col min="10" max="10" width="10.7109375" style="0" customWidth="1"/>
  </cols>
  <sheetData>
    <row r="1" spans="1:10" ht="15">
      <c r="A1" s="6" t="s">
        <v>68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57"/>
      <c r="B2" s="7"/>
      <c r="C2" s="7"/>
      <c r="D2" s="8"/>
      <c r="E2" s="8"/>
      <c r="F2" s="8"/>
      <c r="G2" s="73" t="s">
        <v>113</v>
      </c>
      <c r="H2" s="1"/>
      <c r="I2" s="1"/>
      <c r="J2" s="2"/>
    </row>
    <row r="3" spans="1:10" ht="15">
      <c r="A3" s="93" t="s">
        <v>5</v>
      </c>
      <c r="B3" s="94"/>
      <c r="C3" s="94"/>
      <c r="D3" s="15">
        <v>28532.08</v>
      </c>
      <c r="E3" s="90" t="s">
        <v>6</v>
      </c>
      <c r="F3" s="91"/>
      <c r="G3" s="91"/>
      <c r="H3" s="92"/>
      <c r="I3" s="16">
        <f>D3-F10</f>
        <v>24218.230000000003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8.25">
      <c r="A6" s="9">
        <v>1</v>
      </c>
      <c r="B6" s="9" t="s">
        <v>69</v>
      </c>
      <c r="C6" s="9" t="s">
        <v>17</v>
      </c>
      <c r="D6" s="10" t="s">
        <v>70</v>
      </c>
      <c r="E6" s="9">
        <v>3000</v>
      </c>
      <c r="F6" s="9">
        <v>1500</v>
      </c>
      <c r="G6" s="9" t="s">
        <v>76</v>
      </c>
      <c r="H6" s="9" t="s">
        <v>77</v>
      </c>
      <c r="I6" s="9">
        <v>0</v>
      </c>
      <c r="J6" s="12" t="s">
        <v>128</v>
      </c>
    </row>
    <row r="7" spans="1:10" ht="25.5">
      <c r="A7" s="9">
        <v>2</v>
      </c>
      <c r="B7" s="9" t="s">
        <v>69</v>
      </c>
      <c r="C7" s="12" t="s">
        <v>71</v>
      </c>
      <c r="D7" s="11" t="s">
        <v>72</v>
      </c>
      <c r="E7" s="9">
        <v>1500</v>
      </c>
      <c r="F7" s="9">
        <v>750</v>
      </c>
      <c r="G7" s="9" t="s">
        <v>76</v>
      </c>
      <c r="H7" s="9" t="s">
        <v>77</v>
      </c>
      <c r="I7" s="9">
        <v>750</v>
      </c>
      <c r="J7" s="12"/>
    </row>
    <row r="8" spans="1:10" ht="38.25">
      <c r="A8" s="9">
        <v>3</v>
      </c>
      <c r="B8" s="9" t="s">
        <v>69</v>
      </c>
      <c r="C8" s="12" t="s">
        <v>71</v>
      </c>
      <c r="D8" s="10" t="s">
        <v>75</v>
      </c>
      <c r="E8" s="9">
        <v>2527.69</v>
      </c>
      <c r="F8" s="9">
        <v>1263.85</v>
      </c>
      <c r="G8" s="9" t="s">
        <v>76</v>
      </c>
      <c r="H8" s="9" t="s">
        <v>77</v>
      </c>
      <c r="I8" s="9">
        <v>1263.85</v>
      </c>
      <c r="J8" s="12"/>
    </row>
    <row r="9" spans="1:10" ht="22.5" customHeight="1">
      <c r="A9" s="9">
        <v>4</v>
      </c>
      <c r="B9" s="9" t="s">
        <v>69</v>
      </c>
      <c r="C9" s="12" t="s">
        <v>73</v>
      </c>
      <c r="D9" s="11" t="s">
        <v>74</v>
      </c>
      <c r="E9" s="9">
        <v>2000</v>
      </c>
      <c r="F9" s="9">
        <v>800</v>
      </c>
      <c r="G9" s="9" t="s">
        <v>76</v>
      </c>
      <c r="H9" s="9" t="s">
        <v>77</v>
      </c>
      <c r="I9" s="13">
        <v>800</v>
      </c>
      <c r="J9" s="12"/>
    </row>
    <row r="10" spans="1:10" ht="15">
      <c r="A10" s="9"/>
      <c r="B10" s="9"/>
      <c r="C10" s="9"/>
      <c r="D10" s="10"/>
      <c r="E10" s="9">
        <f>SUM(E6:E9)</f>
        <v>9027.69</v>
      </c>
      <c r="F10" s="9">
        <f>SUM(F6:F9)</f>
        <v>4313.85</v>
      </c>
      <c r="G10" s="9"/>
      <c r="H10" s="9"/>
      <c r="I10" s="36">
        <f>SUM(I6:I9)</f>
        <v>2813.85</v>
      </c>
      <c r="J10" s="9"/>
    </row>
    <row r="11" ht="15">
      <c r="L11" t="s">
        <v>78</v>
      </c>
    </row>
  </sheetData>
  <sheetProtection/>
  <mergeCells count="2">
    <mergeCell ref="A3:C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L17" sqref="L17"/>
    </sheetView>
  </sheetViews>
  <sheetFormatPr defaultColWidth="9.140625" defaultRowHeight="15"/>
  <cols>
    <col min="2" max="2" width="12.28125" style="0" customWidth="1"/>
    <col min="3" max="3" width="19.8515625" style="0" customWidth="1"/>
    <col min="4" max="4" width="17.7109375" style="0" customWidth="1"/>
    <col min="6" max="6" width="12.7109375" style="0" customWidth="1"/>
    <col min="7" max="7" width="11.28125" style="0" customWidth="1"/>
    <col min="8" max="8" width="10.421875" style="0" customWidth="1"/>
    <col min="9" max="9" width="12.28125" style="0" customWidth="1"/>
    <col min="10" max="10" width="12.8515625" style="0" customWidth="1"/>
  </cols>
  <sheetData>
    <row r="1" spans="1:8" ht="15">
      <c r="A1" s="6" t="s">
        <v>79</v>
      </c>
      <c r="B1" s="6"/>
      <c r="C1" s="6"/>
      <c r="D1" s="6"/>
      <c r="E1" s="6"/>
      <c r="F1" s="6"/>
      <c r="G1" s="6"/>
      <c r="H1" s="1"/>
    </row>
    <row r="2" ht="15">
      <c r="H2" t="s">
        <v>108</v>
      </c>
    </row>
    <row r="4" spans="1:9" ht="15">
      <c r="A4" s="95" t="s">
        <v>5</v>
      </c>
      <c r="B4" s="96"/>
      <c r="C4" s="96"/>
      <c r="D4" s="45">
        <v>24218.23</v>
      </c>
      <c r="E4" s="91" t="s">
        <v>6</v>
      </c>
      <c r="F4" s="91"/>
      <c r="G4" s="91"/>
      <c r="H4" s="91"/>
      <c r="I4" s="46">
        <f>D4-F9</f>
        <v>22346.32</v>
      </c>
    </row>
    <row r="6" spans="1:10" ht="60">
      <c r="A6" s="38" t="s">
        <v>0</v>
      </c>
      <c r="B6" s="39" t="s">
        <v>1</v>
      </c>
      <c r="C6" s="38" t="s">
        <v>40</v>
      </c>
      <c r="D6" s="40" t="s">
        <v>10</v>
      </c>
      <c r="E6" s="39" t="s">
        <v>7</v>
      </c>
      <c r="F6" s="39" t="s">
        <v>8</v>
      </c>
      <c r="G6" s="39" t="s">
        <v>2</v>
      </c>
      <c r="H6" s="39" t="s">
        <v>3</v>
      </c>
      <c r="I6" s="39" t="s">
        <v>9</v>
      </c>
      <c r="J6" s="41" t="s">
        <v>4</v>
      </c>
    </row>
    <row r="7" spans="1:10" ht="25.5">
      <c r="A7" s="42">
        <v>1</v>
      </c>
      <c r="B7" s="43" t="s">
        <v>80</v>
      </c>
      <c r="C7" s="44" t="s">
        <v>71</v>
      </c>
      <c r="D7" s="49" t="s">
        <v>81</v>
      </c>
      <c r="E7" s="50">
        <v>2647.8</v>
      </c>
      <c r="F7" s="53">
        <v>800</v>
      </c>
      <c r="G7" s="54" t="s">
        <v>82</v>
      </c>
      <c r="H7" s="49" t="s">
        <v>85</v>
      </c>
      <c r="I7" s="49">
        <v>800</v>
      </c>
      <c r="J7" s="43"/>
    </row>
    <row r="8" spans="1:10" ht="30">
      <c r="A8" s="42">
        <v>2</v>
      </c>
      <c r="B8" s="43" t="s">
        <v>83</v>
      </c>
      <c r="C8" s="44" t="s">
        <v>71</v>
      </c>
      <c r="D8" s="47" t="s">
        <v>84</v>
      </c>
      <c r="E8" s="49">
        <v>2143.82</v>
      </c>
      <c r="F8" s="53">
        <v>1071.91</v>
      </c>
      <c r="G8" s="54" t="s">
        <v>82</v>
      </c>
      <c r="H8" s="49" t="s">
        <v>85</v>
      </c>
      <c r="I8" s="49">
        <v>1071.91</v>
      </c>
      <c r="J8" s="43"/>
    </row>
    <row r="9" spans="1:10" ht="18" customHeight="1">
      <c r="A9" s="42"/>
      <c r="B9" s="43"/>
      <c r="C9" s="43"/>
      <c r="D9" s="43"/>
      <c r="E9" s="51">
        <f>SUM(E7:E8)</f>
        <v>4791.620000000001</v>
      </c>
      <c r="F9" s="55">
        <f>SUM(F7:F8)</f>
        <v>1871.91</v>
      </c>
      <c r="G9" s="55"/>
      <c r="H9" s="43"/>
      <c r="I9" s="65">
        <f>SUM(I7:I8)</f>
        <v>1871.91</v>
      </c>
      <c r="J9" s="43"/>
    </row>
    <row r="10" spans="1:10" ht="15">
      <c r="A10" s="48"/>
      <c r="B10" s="27"/>
      <c r="C10" s="27"/>
      <c r="D10" s="27"/>
      <c r="E10" s="27"/>
      <c r="F10" s="52"/>
      <c r="G10" s="27"/>
      <c r="H10" s="27"/>
      <c r="I10" s="27"/>
      <c r="J10" s="27"/>
    </row>
    <row r="11" spans="1:10" ht="15">
      <c r="A11" s="4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4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4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48"/>
      <c r="B14" s="27"/>
      <c r="C14" s="27"/>
      <c r="D14" s="27"/>
      <c r="E14" s="27"/>
      <c r="F14" s="27"/>
      <c r="G14" s="27"/>
      <c r="H14" s="27"/>
      <c r="I14" s="27"/>
      <c r="J14" s="27"/>
    </row>
    <row r="15" ht="15">
      <c r="A15" s="37"/>
    </row>
    <row r="16" ht="15">
      <c r="A16" s="37"/>
    </row>
    <row r="17" ht="15">
      <c r="A17" s="37"/>
    </row>
    <row r="18" ht="15">
      <c r="A18" s="37"/>
    </row>
  </sheetData>
  <sheetProtection/>
  <mergeCells count="2">
    <mergeCell ref="A4:C4"/>
    <mergeCell ref="E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.00390625" style="0" customWidth="1"/>
    <col min="2" max="2" width="12.28125" style="0" customWidth="1"/>
    <col min="3" max="3" width="14.8515625" style="0" customWidth="1"/>
    <col min="4" max="4" width="11.7109375" style="0" customWidth="1"/>
    <col min="6" max="6" width="10.28125" style="0" customWidth="1"/>
    <col min="7" max="7" width="11.57421875" style="0" customWidth="1"/>
    <col min="8" max="8" width="10.7109375" style="0" customWidth="1"/>
    <col min="9" max="9" width="11.7109375" style="0" customWidth="1"/>
  </cols>
  <sheetData>
    <row r="2" spans="1:8" ht="15">
      <c r="A2" s="6" t="s">
        <v>86</v>
      </c>
      <c r="B2" s="6"/>
      <c r="C2" s="6"/>
      <c r="D2" s="6"/>
      <c r="E2" s="6"/>
      <c r="F2" s="6"/>
      <c r="G2" s="6"/>
      <c r="H2" s="1"/>
    </row>
    <row r="3" ht="15">
      <c r="H3" t="s">
        <v>109</v>
      </c>
    </row>
    <row r="5" spans="1:9" ht="15">
      <c r="A5" s="95" t="s">
        <v>5</v>
      </c>
      <c r="B5" s="96"/>
      <c r="C5" s="96"/>
      <c r="D5" s="45">
        <v>22346.32</v>
      </c>
      <c r="E5" s="91" t="s">
        <v>6</v>
      </c>
      <c r="F5" s="91"/>
      <c r="G5" s="91"/>
      <c r="H5" s="91"/>
      <c r="I5" s="46">
        <f>D5-F9</f>
        <v>21546.32</v>
      </c>
    </row>
    <row r="7" spans="1:10" ht="60">
      <c r="A7" s="38" t="s">
        <v>0</v>
      </c>
      <c r="B7" s="39" t="s">
        <v>1</v>
      </c>
      <c r="C7" s="38" t="s">
        <v>40</v>
      </c>
      <c r="D7" s="40" t="s">
        <v>10</v>
      </c>
      <c r="E7" s="39" t="s">
        <v>7</v>
      </c>
      <c r="F7" s="39" t="s">
        <v>8</v>
      </c>
      <c r="G7" s="39" t="s">
        <v>2</v>
      </c>
      <c r="H7" s="39" t="s">
        <v>3</v>
      </c>
      <c r="I7" s="39" t="s">
        <v>9</v>
      </c>
      <c r="J7" s="41" t="s">
        <v>4</v>
      </c>
    </row>
    <row r="8" spans="1:10" ht="15">
      <c r="A8" s="42">
        <v>1</v>
      </c>
      <c r="B8" s="43" t="s">
        <v>87</v>
      </c>
      <c r="C8" s="44" t="s">
        <v>88</v>
      </c>
      <c r="D8" s="49" t="s">
        <v>89</v>
      </c>
      <c r="E8" s="50">
        <v>2500</v>
      </c>
      <c r="F8" s="53">
        <v>800</v>
      </c>
      <c r="G8" s="54" t="s">
        <v>90</v>
      </c>
      <c r="H8" s="49" t="s">
        <v>95</v>
      </c>
      <c r="I8" s="43">
        <v>800</v>
      </c>
      <c r="J8" s="43"/>
    </row>
    <row r="9" spans="1:10" ht="15">
      <c r="A9" s="67"/>
      <c r="B9" s="68"/>
      <c r="C9" s="68"/>
      <c r="D9" s="68"/>
      <c r="E9" s="69">
        <f>SUM(E8:E8)</f>
        <v>2500</v>
      </c>
      <c r="F9" s="70">
        <f>SUM(F8:F8)</f>
        <v>800</v>
      </c>
      <c r="G9" s="70"/>
      <c r="H9" s="68"/>
      <c r="I9" s="68">
        <v>800</v>
      </c>
      <c r="J9" s="68"/>
    </row>
    <row r="10" spans="1:10" ht="15">
      <c r="A10" s="48"/>
      <c r="B10" s="27"/>
      <c r="C10" s="27"/>
      <c r="D10" s="27"/>
      <c r="E10" s="27"/>
      <c r="F10" s="52"/>
      <c r="G10" s="27"/>
      <c r="H10" s="27"/>
      <c r="I10" s="27"/>
      <c r="J10" s="27"/>
    </row>
    <row r="11" spans="1:10" ht="15">
      <c r="A11" s="48"/>
      <c r="B11" s="27"/>
      <c r="C11" s="27"/>
      <c r="D11" s="27"/>
      <c r="E11" s="27"/>
      <c r="F11" s="27"/>
      <c r="G11" s="27"/>
      <c r="H11" s="27"/>
      <c r="I11" s="27"/>
      <c r="J11" s="27"/>
    </row>
    <row r="18" ht="15">
      <c r="K18" t="s">
        <v>78</v>
      </c>
    </row>
  </sheetData>
  <sheetProtection/>
  <mergeCells count="2">
    <mergeCell ref="A5:C5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2.57421875" style="0" customWidth="1"/>
    <col min="3" max="3" width="17.8515625" style="0" customWidth="1"/>
    <col min="4" max="4" width="15.57421875" style="0" customWidth="1"/>
    <col min="5" max="5" width="10.8515625" style="0" customWidth="1"/>
    <col min="6" max="7" width="12.7109375" style="0" customWidth="1"/>
    <col min="8" max="8" width="10.421875" style="0" customWidth="1"/>
    <col min="9" max="9" width="13.8515625" style="0" customWidth="1"/>
    <col min="10" max="10" width="11.7109375" style="0" customWidth="1"/>
  </cols>
  <sheetData>
    <row r="2" spans="1:8" ht="15">
      <c r="A2" s="6" t="s">
        <v>91</v>
      </c>
      <c r="B2" s="6"/>
      <c r="C2" s="6"/>
      <c r="D2" s="6"/>
      <c r="E2" s="6"/>
      <c r="F2" s="6"/>
      <c r="G2" s="6"/>
      <c r="H2" s="1"/>
    </row>
    <row r="3" ht="15">
      <c r="H3" t="s">
        <v>110</v>
      </c>
    </row>
    <row r="5" spans="1:9" ht="15">
      <c r="A5" s="95" t="s">
        <v>5</v>
      </c>
      <c r="B5" s="96"/>
      <c r="C5" s="96"/>
      <c r="D5" s="45">
        <v>21546.32</v>
      </c>
      <c r="E5" s="91" t="s">
        <v>6</v>
      </c>
      <c r="F5" s="91"/>
      <c r="G5" s="91"/>
      <c r="H5" s="91"/>
      <c r="I5" s="46">
        <f>D5-F15</f>
        <v>15465.64</v>
      </c>
    </row>
    <row r="7" spans="1:10" ht="60">
      <c r="A7" s="38" t="s">
        <v>0</v>
      </c>
      <c r="B7" s="39" t="s">
        <v>1</v>
      </c>
      <c r="C7" s="38" t="s">
        <v>40</v>
      </c>
      <c r="D7" s="40" t="s">
        <v>10</v>
      </c>
      <c r="E7" s="39" t="s">
        <v>7</v>
      </c>
      <c r="F7" s="63" t="s">
        <v>8</v>
      </c>
      <c r="G7" s="39" t="s">
        <v>2</v>
      </c>
      <c r="H7" s="39" t="s">
        <v>3</v>
      </c>
      <c r="I7" s="39" t="s">
        <v>9</v>
      </c>
      <c r="J7" s="41" t="s">
        <v>4</v>
      </c>
    </row>
    <row r="8" spans="1:10" ht="30">
      <c r="A8" s="59">
        <v>1</v>
      </c>
      <c r="B8" s="49" t="s">
        <v>92</v>
      </c>
      <c r="C8" s="44" t="s">
        <v>93</v>
      </c>
      <c r="D8" s="58" t="s">
        <v>94</v>
      </c>
      <c r="E8" s="50">
        <v>1612.5</v>
      </c>
      <c r="F8" s="71">
        <v>800</v>
      </c>
      <c r="G8" s="54" t="s">
        <v>103</v>
      </c>
      <c r="H8" s="49" t="s">
        <v>106</v>
      </c>
      <c r="I8" s="49">
        <v>800</v>
      </c>
      <c r="J8" s="43"/>
    </row>
    <row r="9" spans="1:10" ht="45">
      <c r="A9" s="59">
        <v>2</v>
      </c>
      <c r="B9" s="49" t="s">
        <v>95</v>
      </c>
      <c r="C9" s="47" t="s">
        <v>21</v>
      </c>
      <c r="D9" s="47" t="s">
        <v>96</v>
      </c>
      <c r="E9" s="49">
        <v>1600.83</v>
      </c>
      <c r="F9" s="71">
        <v>800</v>
      </c>
      <c r="G9" s="54" t="s">
        <v>103</v>
      </c>
      <c r="H9" s="49" t="s">
        <v>106</v>
      </c>
      <c r="I9" s="49">
        <v>0</v>
      </c>
      <c r="J9" s="12" t="s">
        <v>129</v>
      </c>
    </row>
    <row r="10" spans="1:10" ht="45">
      <c r="A10" s="59">
        <v>3</v>
      </c>
      <c r="B10" s="49" t="s">
        <v>95</v>
      </c>
      <c r="C10" s="47" t="s">
        <v>21</v>
      </c>
      <c r="D10" s="47" t="s">
        <v>97</v>
      </c>
      <c r="E10" s="49">
        <v>1834.36</v>
      </c>
      <c r="F10" s="71">
        <v>800</v>
      </c>
      <c r="G10" s="54" t="s">
        <v>103</v>
      </c>
      <c r="H10" s="49" t="s">
        <v>106</v>
      </c>
      <c r="I10" s="61">
        <v>726.61</v>
      </c>
      <c r="J10" s="43"/>
    </row>
    <row r="11" spans="1:10" ht="45">
      <c r="A11" s="59">
        <v>4</v>
      </c>
      <c r="B11" s="49" t="s">
        <v>95</v>
      </c>
      <c r="C11" s="47" t="s">
        <v>21</v>
      </c>
      <c r="D11" s="47" t="s">
        <v>98</v>
      </c>
      <c r="E11" s="49">
        <v>1994.65</v>
      </c>
      <c r="F11" s="71">
        <v>800</v>
      </c>
      <c r="G11" s="54" t="s">
        <v>103</v>
      </c>
      <c r="H11" s="49" t="s">
        <v>106</v>
      </c>
      <c r="I11" s="61">
        <v>726.61</v>
      </c>
      <c r="J11" s="43"/>
    </row>
    <row r="12" spans="1:10" ht="60">
      <c r="A12" s="59">
        <v>5</v>
      </c>
      <c r="B12" s="49" t="s">
        <v>95</v>
      </c>
      <c r="C12" s="47" t="s">
        <v>21</v>
      </c>
      <c r="D12" s="47" t="s">
        <v>99</v>
      </c>
      <c r="E12" s="49">
        <v>1821.27</v>
      </c>
      <c r="F12" s="71">
        <v>910.64</v>
      </c>
      <c r="G12" s="54" t="s">
        <v>103</v>
      </c>
      <c r="H12" s="49" t="s">
        <v>106</v>
      </c>
      <c r="I12" s="49">
        <v>910.64</v>
      </c>
      <c r="J12" s="43"/>
    </row>
    <row r="13" spans="1:10" ht="22.5" customHeight="1">
      <c r="A13" s="60">
        <v>6</v>
      </c>
      <c r="B13" s="61" t="s">
        <v>95</v>
      </c>
      <c r="C13" s="86" t="s">
        <v>100</v>
      </c>
      <c r="D13" s="86" t="s">
        <v>101</v>
      </c>
      <c r="E13" s="62">
        <v>2500</v>
      </c>
      <c r="F13" s="71">
        <v>800</v>
      </c>
      <c r="G13" s="54" t="s">
        <v>103</v>
      </c>
      <c r="H13" s="49" t="s">
        <v>107</v>
      </c>
      <c r="I13" s="49">
        <v>800</v>
      </c>
      <c r="J13" s="43"/>
    </row>
    <row r="14" spans="1:10" ht="45">
      <c r="A14" s="60">
        <v>7</v>
      </c>
      <c r="B14" s="49" t="s">
        <v>95</v>
      </c>
      <c r="C14" s="47" t="s">
        <v>21</v>
      </c>
      <c r="D14" s="47" t="s">
        <v>102</v>
      </c>
      <c r="E14" s="51">
        <v>2340.07</v>
      </c>
      <c r="F14" s="71">
        <v>1170.04</v>
      </c>
      <c r="G14" s="54" t="s">
        <v>103</v>
      </c>
      <c r="H14" s="49" t="s">
        <v>106</v>
      </c>
      <c r="I14" s="49">
        <v>1170.04</v>
      </c>
      <c r="J14" s="43"/>
    </row>
    <row r="15" spans="1:9" ht="15">
      <c r="A15" s="27"/>
      <c r="B15" s="87" t="s">
        <v>104</v>
      </c>
      <c r="E15" s="75">
        <f>SUM(E8:E14)</f>
        <v>13703.68</v>
      </c>
      <c r="F15" s="72">
        <f>SUM(F8:F14)</f>
        <v>6080.68</v>
      </c>
      <c r="I15">
        <f>SUM(I8:I14)</f>
        <v>5133.9</v>
      </c>
    </row>
  </sheetData>
  <sheetProtection/>
  <mergeCells count="2">
    <mergeCell ref="A5:C5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J20" sqref="J19:J20"/>
    </sheetView>
  </sheetViews>
  <sheetFormatPr defaultColWidth="9.140625" defaultRowHeight="15"/>
  <cols>
    <col min="2" max="2" width="12.7109375" style="0" customWidth="1"/>
    <col min="3" max="3" width="16.8515625" style="0" customWidth="1"/>
    <col min="4" max="4" width="15.7109375" style="0" customWidth="1"/>
    <col min="5" max="5" width="12.140625" style="0" customWidth="1"/>
    <col min="6" max="6" width="12.7109375" style="0" customWidth="1"/>
    <col min="7" max="7" width="13.28125" style="0" customWidth="1"/>
    <col min="8" max="8" width="12.00390625" style="0" customWidth="1"/>
    <col min="9" max="9" width="13.7109375" style="0" customWidth="1"/>
    <col min="10" max="10" width="11.57421875" style="0" customWidth="1"/>
  </cols>
  <sheetData>
    <row r="2" spans="1:8" ht="15">
      <c r="A2" s="6" t="s">
        <v>105</v>
      </c>
      <c r="B2" s="6"/>
      <c r="C2" s="6"/>
      <c r="D2" s="6"/>
      <c r="E2" s="6"/>
      <c r="F2" s="6"/>
      <c r="G2" s="6"/>
      <c r="H2" s="1"/>
    </row>
    <row r="3" ht="15">
      <c r="H3" t="s">
        <v>111</v>
      </c>
    </row>
    <row r="5" spans="1:9" ht="15">
      <c r="A5" s="95" t="s">
        <v>5</v>
      </c>
      <c r="B5" s="96"/>
      <c r="C5" s="96"/>
      <c r="D5" s="45">
        <v>15465.64</v>
      </c>
      <c r="E5" s="91" t="s">
        <v>6</v>
      </c>
      <c r="F5" s="91"/>
      <c r="G5" s="91"/>
      <c r="H5" s="91"/>
      <c r="I5" s="46">
        <f>D5-F15</f>
        <v>15465.64</v>
      </c>
    </row>
    <row r="7" spans="1:10" ht="60">
      <c r="A7" s="38" t="s">
        <v>0</v>
      </c>
      <c r="B7" s="39" t="s">
        <v>1</v>
      </c>
      <c r="C7" s="38" t="s">
        <v>40</v>
      </c>
      <c r="D7" s="40" t="s">
        <v>10</v>
      </c>
      <c r="E7" s="39" t="s">
        <v>7</v>
      </c>
      <c r="F7" s="63" t="s">
        <v>8</v>
      </c>
      <c r="G7" s="39" t="s">
        <v>2</v>
      </c>
      <c r="H7" s="39" t="s">
        <v>3</v>
      </c>
      <c r="I7" s="39" t="s">
        <v>9</v>
      </c>
      <c r="J7" s="41" t="s">
        <v>4</v>
      </c>
    </row>
    <row r="8" spans="1:10" ht="15">
      <c r="A8" s="59">
        <v>1</v>
      </c>
      <c r="B8" s="49"/>
      <c r="C8" s="44"/>
      <c r="D8" s="58"/>
      <c r="E8" s="50"/>
      <c r="F8" s="64"/>
      <c r="G8" s="54"/>
      <c r="H8" s="49"/>
      <c r="I8" s="43"/>
      <c r="J8" s="43"/>
    </row>
  </sheetData>
  <sheetProtection/>
  <mergeCells count="2">
    <mergeCell ref="A5:C5"/>
    <mergeCell ref="E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N21" sqref="N21"/>
    </sheetView>
  </sheetViews>
  <sheetFormatPr defaultColWidth="9.140625" defaultRowHeight="15"/>
  <cols>
    <col min="3" max="3" width="24.7109375" style="0" customWidth="1"/>
    <col min="4" max="4" width="12.00390625" style="0" customWidth="1"/>
    <col min="8" max="8" width="9.7109375" style="0" customWidth="1"/>
    <col min="10" max="10" width="12.8515625" style="0" customWidth="1"/>
  </cols>
  <sheetData>
    <row r="1" spans="1:10" ht="15.75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4" ht="15">
      <c r="A2" s="83" t="s">
        <v>114</v>
      </c>
      <c r="B2" s="83"/>
      <c r="C2" s="83"/>
      <c r="D2" s="83"/>
      <c r="E2" s="83"/>
      <c r="F2" s="83"/>
      <c r="G2" s="83"/>
      <c r="H2" s="84"/>
      <c r="I2" s="76"/>
      <c r="J2" s="76"/>
      <c r="K2" s="85"/>
      <c r="L2" s="85"/>
      <c r="M2" s="85"/>
      <c r="N2" s="85"/>
    </row>
    <row r="3" spans="1:14" ht="14.25" customHeight="1">
      <c r="A3" s="97" t="s">
        <v>115</v>
      </c>
      <c r="B3" s="98"/>
      <c r="C3" s="98"/>
      <c r="D3" s="98"/>
      <c r="E3" s="98"/>
      <c r="F3" s="76"/>
      <c r="G3" s="76"/>
      <c r="H3" s="76"/>
      <c r="I3" s="76"/>
      <c r="J3" s="76"/>
      <c r="K3" s="85"/>
      <c r="L3" s="85"/>
      <c r="M3" s="85"/>
      <c r="N3" s="85"/>
    </row>
    <row r="4" spans="1:10" ht="14.25" customHeight="1">
      <c r="A4" s="78"/>
      <c r="B4" s="78"/>
      <c r="C4" s="78"/>
      <c r="D4" s="78"/>
      <c r="E4" s="78"/>
      <c r="F4" s="77"/>
      <c r="G4" s="77"/>
      <c r="H4" s="77"/>
      <c r="I4" s="77"/>
      <c r="J4" s="77"/>
    </row>
    <row r="5" spans="1:10" ht="15.75">
      <c r="A5" s="77"/>
      <c r="B5" s="77"/>
      <c r="C5" s="77"/>
      <c r="D5" s="79" t="s">
        <v>117</v>
      </c>
      <c r="E5" s="79" t="s">
        <v>118</v>
      </c>
      <c r="F5" s="79" t="s">
        <v>119</v>
      </c>
      <c r="G5" s="79" t="s">
        <v>120</v>
      </c>
      <c r="H5" s="79" t="s">
        <v>121</v>
      </c>
      <c r="I5" s="79" t="s">
        <v>122</v>
      </c>
      <c r="J5" s="80" t="s">
        <v>126</v>
      </c>
    </row>
    <row r="6" spans="1:10" ht="15.75">
      <c r="A6" s="99" t="s">
        <v>116</v>
      </c>
      <c r="B6" s="99"/>
      <c r="C6" s="99"/>
      <c r="D6" s="79">
        <v>27</v>
      </c>
      <c r="E6" s="79">
        <v>4</v>
      </c>
      <c r="F6" s="79">
        <v>2</v>
      </c>
      <c r="G6" s="79">
        <v>1</v>
      </c>
      <c r="H6" s="79">
        <v>7</v>
      </c>
      <c r="I6" s="79">
        <v>0</v>
      </c>
      <c r="J6" s="79">
        <f>SUM(D6:I6)</f>
        <v>41</v>
      </c>
    </row>
    <row r="7" spans="1:10" ht="15.75">
      <c r="A7" s="81" t="s">
        <v>123</v>
      </c>
      <c r="B7" s="81"/>
      <c r="C7" s="81"/>
      <c r="D7" s="79">
        <v>53122.03</v>
      </c>
      <c r="E7" s="79">
        <v>9027.69</v>
      </c>
      <c r="F7" s="79">
        <v>4791.62</v>
      </c>
      <c r="G7" s="79">
        <v>2500</v>
      </c>
      <c r="H7" s="79">
        <v>13703.68</v>
      </c>
      <c r="I7" s="79">
        <v>0</v>
      </c>
      <c r="J7" s="79">
        <f>SUM(D7:I7)</f>
        <v>83145.01999999999</v>
      </c>
    </row>
    <row r="8" spans="1:10" ht="15.75">
      <c r="A8" s="81" t="s">
        <v>124</v>
      </c>
      <c r="B8" s="81"/>
      <c r="C8" s="81"/>
      <c r="D8" s="79">
        <v>21467.92</v>
      </c>
      <c r="E8" s="79">
        <v>4313.85</v>
      </c>
      <c r="F8" s="79">
        <v>1871.91</v>
      </c>
      <c r="G8" s="79">
        <v>800</v>
      </c>
      <c r="H8" s="79">
        <v>6080.68</v>
      </c>
      <c r="I8" s="79">
        <v>0</v>
      </c>
      <c r="J8" s="79">
        <f>SUM(D8:I8)</f>
        <v>34534.36</v>
      </c>
    </row>
    <row r="9" spans="1:10" ht="15.75">
      <c r="A9" s="81" t="s">
        <v>127</v>
      </c>
      <c r="B9" s="81"/>
      <c r="C9" s="81"/>
      <c r="D9" s="79">
        <v>24</v>
      </c>
      <c r="E9" s="79">
        <v>3</v>
      </c>
      <c r="F9" s="79">
        <v>2</v>
      </c>
      <c r="G9" s="79">
        <v>1</v>
      </c>
      <c r="H9" s="79">
        <v>6</v>
      </c>
      <c r="I9" s="79">
        <v>0</v>
      </c>
      <c r="J9" s="79">
        <v>36</v>
      </c>
    </row>
    <row r="10" spans="1:10" ht="30" customHeight="1">
      <c r="A10" s="100" t="s">
        <v>125</v>
      </c>
      <c r="B10" s="100"/>
      <c r="C10" s="100"/>
      <c r="D10" s="88">
        <v>19105.57</v>
      </c>
      <c r="E10" s="82">
        <v>2813.85</v>
      </c>
      <c r="F10" s="82">
        <v>1871.91</v>
      </c>
      <c r="G10" s="82">
        <v>800</v>
      </c>
      <c r="H10" s="82">
        <v>5133.9</v>
      </c>
      <c r="I10" s="82">
        <v>0</v>
      </c>
      <c r="J10" s="82">
        <v>29725.27</v>
      </c>
    </row>
    <row r="11" spans="1:10" ht="15.75">
      <c r="A11" s="77"/>
      <c r="B11" s="77"/>
      <c r="C11" s="77"/>
      <c r="D11" s="77"/>
      <c r="E11" s="77"/>
      <c r="F11" s="77"/>
      <c r="G11" s="77"/>
      <c r="H11" s="77"/>
      <c r="I11" s="77"/>
      <c r="J11" s="77"/>
    </row>
  </sheetData>
  <sheetProtection/>
  <mergeCells count="3">
    <mergeCell ref="A3:E3"/>
    <mergeCell ref="A6:C6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2018-01-09T08:52:36Z</dcterms:modified>
  <cp:category/>
  <cp:version/>
  <cp:contentType/>
  <cp:contentStatus/>
</cp:coreProperties>
</file>