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tija\Downloads\"/>
    </mc:Choice>
  </mc:AlternateContent>
  <xr:revisionPtr revIDLastSave="0" documentId="8_{4ABE3A49-00DD-4A1E-8B69-4118D783611B}" xr6:coauthVersionLast="47" xr6:coauthVersionMax="47" xr10:uidLastSave="{00000000-0000-0000-0000-000000000000}"/>
  <bookViews>
    <workbookView xWindow="24810" yWindow="-120" windowWidth="28110" windowHeight="16440" xr2:uid="{00000000-000D-0000-FFFF-FFFF00000000}"/>
  </bookViews>
  <sheets>
    <sheet name="uznemum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F85" i="1" s="1"/>
  <c r="H85" i="1" l="1"/>
  <c r="G85" i="1"/>
  <c r="C135" i="1"/>
  <c r="D135" i="1"/>
  <c r="F135" i="1"/>
  <c r="G135" i="1"/>
  <c r="H135" i="1"/>
  <c r="J135" i="1"/>
  <c r="K135" i="1"/>
  <c r="B135" i="1"/>
  <c r="L134" i="1"/>
  <c r="E135" i="1" s="1"/>
  <c r="I135" i="1" l="1"/>
  <c r="E84" i="1"/>
  <c r="H84" i="1" s="1"/>
  <c r="F84" i="1"/>
  <c r="G84" i="1"/>
  <c r="E83" i="1" l="1"/>
  <c r="F83" i="1" s="1"/>
  <c r="H83" i="1"/>
  <c r="G83" i="1" l="1"/>
  <c r="E82" i="1" l="1"/>
  <c r="F82" i="1" s="1"/>
  <c r="H82" i="1" l="1"/>
  <c r="G82" i="1"/>
  <c r="E81" i="1"/>
  <c r="G81" i="1" s="1"/>
  <c r="F81" i="1" l="1"/>
  <c r="H81" i="1"/>
  <c r="E80" i="1"/>
  <c r="G80" i="1" s="1"/>
  <c r="H80" i="1" l="1"/>
  <c r="F80" i="1"/>
  <c r="G75" i="1" l="1"/>
  <c r="F67" i="1"/>
  <c r="F65" i="1"/>
  <c r="E66" i="1"/>
  <c r="H66" i="1" s="1"/>
  <c r="E67" i="1"/>
  <c r="H67" i="1" s="1"/>
  <c r="E68" i="1"/>
  <c r="H68" i="1" s="1"/>
  <c r="E69" i="1"/>
  <c r="G69" i="1" s="1"/>
  <c r="E70" i="1"/>
  <c r="H70" i="1" s="1"/>
  <c r="E71" i="1"/>
  <c r="H71" i="1" s="1"/>
  <c r="E72" i="1"/>
  <c r="F72" i="1" s="1"/>
  <c r="E73" i="1"/>
  <c r="F73" i="1" s="1"/>
  <c r="E74" i="1"/>
  <c r="H74" i="1" s="1"/>
  <c r="E75" i="1"/>
  <c r="H75" i="1" s="1"/>
  <c r="E76" i="1"/>
  <c r="F76" i="1" s="1"/>
  <c r="E77" i="1"/>
  <c r="F77" i="1" s="1"/>
  <c r="E78" i="1"/>
  <c r="F78" i="1" s="1"/>
  <c r="E79" i="1"/>
  <c r="G79" i="1" s="1"/>
  <c r="E65" i="1"/>
  <c r="H65" i="1" s="1"/>
  <c r="F75" i="1" l="1"/>
  <c r="G67" i="1"/>
  <c r="F68" i="1"/>
  <c r="H79" i="1"/>
  <c r="H69" i="1"/>
  <c r="F71" i="1"/>
  <c r="G68" i="1"/>
  <c r="F79" i="1"/>
  <c r="F70" i="1"/>
  <c r="F66" i="1"/>
  <c r="G70" i="1"/>
  <c r="G66" i="1"/>
  <c r="G78" i="1"/>
  <c r="H78" i="1"/>
  <c r="F69" i="1"/>
  <c r="G65" i="1"/>
  <c r="G77" i="1"/>
  <c r="H77" i="1"/>
  <c r="G76" i="1"/>
  <c r="H76" i="1"/>
  <c r="G73" i="1"/>
  <c r="F74" i="1"/>
  <c r="G72" i="1"/>
  <c r="H72" i="1"/>
  <c r="H73" i="1"/>
  <c r="G71" i="1"/>
  <c r="G74" i="1"/>
</calcChain>
</file>

<file path=xl/sharedStrings.xml><?xml version="1.0" encoding="utf-8"?>
<sst xmlns="http://schemas.openxmlformats.org/spreadsheetml/2006/main" count="49" uniqueCount="32">
  <si>
    <t>ekonomiski aktīvo uzņēmumu skaits uz 1000 iedzīvotājiem</t>
  </si>
  <si>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</si>
  <si>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</si>
  <si>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</si>
  <si>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</si>
  <si>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</si>
  <si>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</si>
  <si>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</si>
  <si>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</si>
  <si>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Liepājas raj.</t>
  </si>
  <si>
    <t>2004</t>
  </si>
  <si>
    <t xml:space="preserve">2004 </t>
  </si>
  <si>
    <t>ekonomiski aktīvi, skaits</t>
  </si>
  <si>
    <t>ekon.neaktīvi, skaits</t>
  </si>
  <si>
    <t>likvidēti, skaits</t>
  </si>
  <si>
    <t>rūpniecība</t>
  </si>
  <si>
    <t>būvniecība</t>
  </si>
  <si>
    <t>operāc. ar nekust. īpaš.</t>
  </si>
  <si>
    <t>citi</t>
  </si>
  <si>
    <t>2005</t>
  </si>
  <si>
    <t>Jēkabils</t>
  </si>
  <si>
    <t>Valmiera</t>
  </si>
  <si>
    <t>Reģisdtrēto uzņēmumu skaits</t>
  </si>
  <si>
    <t>Likvidēto uzņēmumu skaits</t>
  </si>
  <si>
    <t>Jēkabpils</t>
  </si>
  <si>
    <t>milj. EUR</t>
  </si>
  <si>
    <t>zivsaimniecība,
 mežsaimniecība</t>
  </si>
  <si>
    <t>tirdzniecība, auto remonts</t>
  </si>
  <si>
    <t>transports un 
uzglabāšana</t>
  </si>
  <si>
    <t>izmitināšana un 
ēdināšanas pakalpojumi</t>
  </si>
  <si>
    <t>veselības 
aprūpe</t>
  </si>
  <si>
    <t>profesionalie
 pakalpojumi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</si>
</sst>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[Red]\-#,##0.0\ "/>
    <numFmt numFmtId="165" formatCode="#,##0_ ;[Red]\-#,##0\ "/>
    <numFmt numFmtId="166" formatCode="0.0"/>
    <numFmt numFmtId="167" formatCode="#,##0.00_ ;[Red]\-#,##0.00\ "/>
  </numFmts>
  <fonts count="9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62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sz val="8"/>
      <name val="Times New Roman"/>
      <family val="1"/>
    </font>
    <font>
      <sz val="10"/>
      <color rgb="FF0070C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Border="1"/>
    <xf numFmtId="0" fontId="0" fillId="3" borderId="0" xfId="0" applyFill="1"/>
    <xf numFmtId="165" fontId="0" fillId="2" borderId="0" xfId="0" applyNumberFormat="1" applyFill="1" applyBorder="1"/>
    <xf numFmtId="0" fontId="0" fillId="2" borderId="0" xfId="0" applyFill="1" applyBorder="1" applyAlignment="1">
      <alignment horizontal="center" vertical="center" wrapText="1"/>
    </xf>
    <xf numFmtId="165" fontId="2" fillId="2" borderId="0" xfId="0" applyNumberFormat="1" applyFont="1" applyFill="1" applyBorder="1"/>
    <xf numFmtId="164" fontId="3" fillId="2" borderId="0" xfId="0" applyNumberFormat="1" applyFont="1" applyFill="1" applyBorder="1"/>
    <xf numFmtId="167" fontId="3" fillId="2" borderId="0" xfId="0" applyNumberFormat="1" applyFont="1" applyFill="1" applyBorder="1"/>
    <xf numFmtId="164" fontId="0" fillId="2" borderId="0" xfId="0" applyNumberFormat="1" applyFill="1" applyBorder="1"/>
    <xf numFmtId="1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4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/>
    <xf numFmtId="165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64" fontId="2" fillId="2" borderId="0" xfId="0" applyNumberFormat="1" applyFont="1" applyFill="1"/>
    <xf numFmtId="0" fontId="0" fillId="2" borderId="0" xfId="0" applyFill="1" applyAlignment="1">
      <alignment wrapText="1"/>
    </xf>
    <xf numFmtId="166" fontId="0" fillId="2" borderId="0" xfId="0" applyNumberForma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0" xfId="0" applyFont="1" applyFill="1"/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49" fontId="5" fillId="2" borderId="2" xfId="0" applyNumberFormat="1" applyFont="1" applyFill="1" applyBorder="1" applyAlignment="1"/>
    <xf numFmtId="165" fontId="4" fillId="2" borderId="2" xfId="0" applyNumberFormat="1" applyFont="1" applyFill="1" applyBorder="1" applyAlignment="1">
      <alignment horizontal="center"/>
    </xf>
    <xf numFmtId="1" fontId="7" fillId="2" borderId="0" xfId="0" applyNumberFormat="1" applyFont="1" applyFill="1"/>
    <xf numFmtId="0" fontId="0" fillId="2" borderId="4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3" xfId="0" applyFont="1" applyFill="1" applyBorder="1" applyAlignment="1">
      <alignment horizontal="center" wrapText="1"/>
    </xf>
    <xf numFmtId="49" fontId="5" fillId="2" borderId="3" xfId="0" applyNumberFormat="1" applyFont="1" applyFill="1" applyBorder="1" applyAlignment="1"/>
    <xf numFmtId="165" fontId="4" fillId="2" borderId="3" xfId="0" applyNumberFormat="1" applyFont="1" applyFill="1" applyBorder="1" applyAlignment="1">
      <alignment horizontal="center"/>
    </xf>
    <xf numFmtId="1" fontId="0" fillId="2" borderId="1" xfId="0" applyNumberFormat="1" applyFill="1" applyBorder="1"/>
    <xf numFmtId="1" fontId="8" fillId="2" borderId="1" xfId="0" applyNumberFormat="1" applyFont="1" applyFill="1" applyBorder="1"/>
    <xf numFmtId="165" fontId="4" fillId="2" borderId="8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8" fillId="2" borderId="0" xfId="0" applyNumberFormat="1" applyFont="1" applyFill="1"/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4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uznemumi!#REF!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69E-4051-95F7-15738DF09401}"/>
            </c:ext>
          </c:extLst>
        </c:ser>
        <c:ser>
          <c:idx val="0"/>
          <c:order val="1"/>
          <c:tx>
            <c:v>uznemumi!#REF!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69E-4051-95F7-15738DF09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115040"/>
        <c:axId val="-855108512"/>
      </c:lineChart>
      <c:catAx>
        <c:axId val="-855115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08512"/>
        <c:crosses val="autoZero"/>
        <c:auto val="1"/>
        <c:lblAlgn val="ctr"/>
        <c:lblOffset val="100"/>
        <c:tickMarkSkip val="1"/>
        <c:noMultiLvlLbl val="0"/>
      </c:catAx>
      <c:valAx>
        <c:axId val="-855108512"/>
        <c:scaling>
          <c:orientation val="minMax"/>
          <c:min val="5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15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uzņēmumu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uznemumi!#REF!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51A-4F35-A9CD-750141E5F8B3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008080">
                    <a:gamma/>
                    <a:tint val="6980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51A-4F35-A9CD-750141E5F8B3}"/>
            </c:ext>
          </c:extLst>
        </c:ser>
        <c:ser>
          <c:idx val="0"/>
          <c:order val="2"/>
          <c:tx>
            <c:v>uznemumi!#REF!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51A-4F35-A9CD-750141E5F8B3}"/>
            </c:ext>
          </c:extLst>
        </c:ser>
        <c:ser>
          <c:idx val="3"/>
          <c:order val="3"/>
          <c:tx>
            <c:v>uznemumi!#REF!</c:v>
          </c:tx>
          <c:spPr>
            <a:gradFill rotWithShape="0">
              <a:gsLst>
                <a:gs pos="0">
                  <a:srgbClr val="808000"/>
                </a:gs>
                <a:gs pos="100000">
                  <a:srgbClr val="808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51A-4F35-A9CD-750141E5F8B3}"/>
            </c:ext>
          </c:extLst>
        </c:ser>
        <c:ser>
          <c:idx val="4"/>
          <c:order val="4"/>
          <c:tx>
            <c:v>uznemumi!#REF!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51A-4F35-A9CD-750141E5F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100352"/>
        <c:axId val="-855112320"/>
      </c:barChart>
      <c:catAx>
        <c:axId val="-8551003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12320"/>
        <c:crosses val="autoZero"/>
        <c:auto val="1"/>
        <c:lblAlgn val="ctr"/>
        <c:lblOffset val="100"/>
        <c:tickMarkSkip val="1"/>
        <c:noMultiLvlLbl val="0"/>
      </c:catAx>
      <c:valAx>
        <c:axId val="-855112320"/>
        <c:scaling>
          <c:orientation val="minMax"/>
          <c:max val="148"/>
          <c:min val="-2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0352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2004.gadā,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9AB-497B-8723-52035DEB82DB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AB-497B-8723-52035DEB82DB}"/>
            </c:ext>
          </c:extLst>
        </c:ser>
        <c:ser>
          <c:idx val="2"/>
          <c:order val="2"/>
          <c:tx>
            <c:v>uznemumi!#REF!</c:v>
          </c:tx>
          <c:spPr>
            <a:pattFill prst="wdUpDiag">
              <a:fgClr>
                <a:srgbClr val="FFFFFF"/>
              </a:fgClr>
              <a:bgClr>
                <a:srgbClr val="99CCFF"/>
              </a:bgClr>
            </a:pattFill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AB-497B-8723-52035DEB8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095456"/>
        <c:axId val="-855125376"/>
      </c:barChart>
      <c:catAx>
        <c:axId val="-8550954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25376"/>
        <c:crosses val="autoZero"/>
        <c:auto val="1"/>
        <c:lblAlgn val="ctr"/>
        <c:lblOffset val="100"/>
        <c:tickMarkSkip val="1"/>
        <c:noMultiLvlLbl val="0"/>
      </c:catAx>
      <c:valAx>
        <c:axId val="-85512537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09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realizācijas pārmaiņas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4FB-4F8C-AF50-4C510D49C75B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00FFFF"/>
                </a:gs>
                <a:gs pos="100000">
                  <a:srgbClr val="00FF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4FB-4F8C-AF50-4C510D49C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104160"/>
        <c:axId val="-855123200"/>
      </c:barChart>
      <c:catAx>
        <c:axId val="-8551041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23200"/>
        <c:crosses val="autoZero"/>
        <c:auto val="1"/>
        <c:lblAlgn val="ctr"/>
        <c:lblOffset val="100"/>
        <c:tickMarkSkip val="1"/>
        <c:noMultiLvlLbl val="0"/>
      </c:catAx>
      <c:valAx>
        <c:axId val="-855123200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4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2004.gada decembrī
(% pret 2003.gada decembri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500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FF"/>
                </a:gs>
                <a:gs pos="8000">
                  <a:srgbClr val="00CCCC"/>
                </a:gs>
                <a:gs pos="23500">
                  <a:srgbClr val="9999FF"/>
                </a:gs>
                <a:gs pos="30000">
                  <a:srgbClr val="2E6792"/>
                </a:gs>
                <a:gs pos="35501">
                  <a:srgbClr val="3333CC"/>
                </a:gs>
                <a:gs pos="40500">
                  <a:srgbClr val="1170FF"/>
                </a:gs>
                <a:gs pos="50000">
                  <a:srgbClr val="006699"/>
                </a:gs>
                <a:gs pos="59500">
                  <a:srgbClr val="1170FF"/>
                </a:gs>
                <a:gs pos="64500">
                  <a:srgbClr val="3333CC"/>
                </a:gs>
                <a:gs pos="70000">
                  <a:srgbClr val="2E6792"/>
                </a:gs>
                <a:gs pos="76500">
                  <a:srgbClr val="9999FF"/>
                </a:gs>
                <a:gs pos="92000">
                  <a:srgbClr val="00CCCC"/>
                </a:gs>
                <a:gs pos="100000">
                  <a:srgbClr val="3399FF"/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8000">
                      <a:gamma/>
                      <a:tint val="66667"/>
                      <a:invGamma/>
                    </a:srgbClr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2A7-418F-AF9C-5C76C3F930C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2A7-418F-AF9C-5C76C3F930C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2A7-418F-AF9C-5C76C3F930C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2A7-418F-AF9C-5C76C3F930C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2A7-418F-AF9C-5C76C3F930C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2A7-418F-AF9C-5C76C3F930C3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2A7-418F-AF9C-5C76C3F930C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2A7-418F-AF9C-5C76C3F930C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2A7-418F-AF9C-5C76C3F930C3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2A7-418F-AF9C-5C76C3F930C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2A7-418F-AF9C-5C76C3F930C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2A7-418F-AF9C-5C76C3F930C3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2A7-418F-AF9C-5C76C3F930C3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2A7-418F-AF9C-5C76C3F930C3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2A7-418F-AF9C-5C76C3F930C3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2A7-418F-AF9C-5C76C3F930C3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2A7-418F-AF9C-5C76C3F930C3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2A7-418F-AF9C-5C76C3F930C3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2A7-418F-AF9C-5C76C3F930C3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2A7-418F-AF9C-5C76C3F930C3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2A7-418F-AF9C-5C76C3F930C3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2A7-418F-AF9C-5C76C3F930C3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2A7-418F-AF9C-5C76C3F930C3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2A7-418F-AF9C-5C76C3F930C3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2A7-418F-AF9C-5C76C3F930C3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2A7-418F-AF9C-5C76C3F930C3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2A7-418F-AF9C-5C76C3F930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72A7-418F-AF9C-5C76C3F9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55111776"/>
        <c:axId val="-855117216"/>
        <c:axId val="0"/>
      </c:bar3DChart>
      <c:catAx>
        <c:axId val="-855111776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17216"/>
        <c:scaling>
          <c:orientation val="minMax"/>
          <c:max val="5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1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tint val="5764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F7-424E-ADF6-BF215F0BA3D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F7-424E-ADF6-BF215F0BA3D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F7-424E-ADF6-BF215F0BA3D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F7-424E-ADF6-BF215F0BA3DE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F7-424E-ADF6-BF215F0BA3D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F7-424E-ADF6-BF215F0BA3DE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F7-424E-ADF6-BF215F0BA3DE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F7-424E-ADF6-BF215F0BA3DE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F7-424E-ADF6-BF215F0BA3DE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F7-424E-ADF6-BF215F0BA3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11F7-424E-ADF6-BF215F0BA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Svarīgāko rūpniecības produkcijas veidu ražošanas pārmaiņas Liepājā 2004.gadā
(% pret 2003.gadu)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4706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A1C-4220-8A85-1B91E83753A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A1C-4220-8A85-1B91E83753A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A1C-4220-8A85-1B91E83753A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A1C-4220-8A85-1B91E83753A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A1C-4220-8A85-1B91E83753A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A1C-4220-8A85-1B91E83753A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A1C-4220-8A85-1B91E83753AD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A1C-4220-8A85-1B91E83753AD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A1C-4220-8A85-1B91E83753A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A1C-4220-8A85-1B91E83753AD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A1C-4220-8A85-1B91E83753AD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A1C-4220-8A85-1B91E83753AD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A1C-4220-8A85-1B91E83753AD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A1C-4220-8A85-1B91E83753AD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A1C-4220-8A85-1B91E83753A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A1C-4220-8A85-1B91E83753AD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A1C-4220-8A85-1B91E83753AD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A1C-4220-8A85-1B91E83753AD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A1C-4220-8A85-1B91E83753AD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A1C-4220-8A85-1B91E83753AD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0A1C-4220-8A85-1B91E83753AD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A1C-4220-8A85-1B91E83753AD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A1C-4220-8A85-1B91E83753AD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A1C-4220-8A85-1B91E83753AD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0A1C-4220-8A85-1B91E83753AD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A1C-4220-8A85-1B91E83753AD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A1C-4220-8A85-1B91E83753AD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A1C-4220-8A85-1B91E83753AD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0A1C-4220-8A85-1B91E83753AD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0A1C-4220-8A85-1B91E83753AD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0A1C-4220-8A85-1B91E83753AD}"/>
                </c:ext>
              </c:extLst>
            </c:dLbl>
            <c:dLbl>
              <c:idx val="3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0A1C-4220-8A85-1B91E83753AD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0A1C-4220-8A85-1B91E83753AD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0A1C-4220-8A85-1B91E83753AD}"/>
                </c:ext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0A1C-4220-8A85-1B91E83753AD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0A1C-4220-8A85-1B91E83753AD}"/>
                </c:ext>
              </c:extLst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0A1C-4220-8A85-1B91E83753AD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0A1C-4220-8A85-1B91E83753A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0A1C-4220-8A85-1B91E8375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55110688"/>
        <c:axId val="-855110144"/>
        <c:axId val="0"/>
      </c:bar3DChart>
      <c:catAx>
        <c:axId val="-85511068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10144"/>
        <c:scaling>
          <c:orientation val="minMax"/>
          <c:max val="260"/>
          <c:min val="-90"/>
        </c:scaling>
        <c:delete val="0"/>
        <c:axPos val="b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1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5EA-4885-82C8-783B4BB86AB5}"/>
            </c:ext>
          </c:extLst>
        </c:ser>
        <c:ser>
          <c:idx val="2"/>
          <c:order val="1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5EA-4885-82C8-783B4BB86AB5}"/>
            </c:ext>
          </c:extLst>
        </c:ser>
        <c:ser>
          <c:idx val="3"/>
          <c:order val="2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5EA-4885-82C8-783B4BB86AB5}"/>
            </c:ext>
          </c:extLst>
        </c:ser>
        <c:ser>
          <c:idx val="4"/>
          <c:order val="3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5EA-4885-82C8-783B4BB86AB5}"/>
            </c:ext>
          </c:extLst>
        </c:ser>
        <c:ser>
          <c:idx val="5"/>
          <c:order val="4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5EA-4885-82C8-783B4BB86AB5}"/>
            </c:ext>
          </c:extLst>
        </c:ser>
        <c:ser>
          <c:idx val="6"/>
          <c:order val="5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5EA-4885-82C8-783B4BB86AB5}"/>
            </c:ext>
          </c:extLst>
        </c:ser>
        <c:ser>
          <c:idx val="7"/>
          <c:order val="6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5EA-4885-82C8-783B4BB86AB5}"/>
            </c:ext>
          </c:extLst>
        </c:ser>
        <c:ser>
          <c:idx val="0"/>
          <c:order val="7"/>
          <c:tx>
            <c:v>uznemumi!#REF!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25EA-4885-82C8-783B4BB86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123744"/>
        <c:axId val="-855124832"/>
      </c:lineChart>
      <c:catAx>
        <c:axId val="-8551237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12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24832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2374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A1-4A2A-898D-7E175985DC5D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EA1-4A2A-898D-7E175985DC5D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EA1-4A2A-898D-7E175985DC5D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EA1-4A2A-898D-7E175985DC5D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EA1-4A2A-898D-7E175985DC5D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7EA1-4A2A-898D-7E175985DC5D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EA1-4A2A-898D-7E175985DC5D}"/>
            </c:ext>
          </c:extLst>
        </c:ser>
        <c:ser>
          <c:idx val="7"/>
          <c:order val="7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EA1-4A2A-898D-7E175985DC5D}"/>
            </c:ext>
          </c:extLst>
        </c:ser>
        <c:ser>
          <c:idx val="8"/>
          <c:order val="8"/>
          <c:tx>
            <c:v>uznemumi!#REF!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7EA1-4A2A-898D-7E175985D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099264"/>
        <c:axId val="-855097632"/>
      </c:lineChart>
      <c:catAx>
        <c:axId val="-8550992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0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097632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099264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55-4891-BC26-AA810ECEADC2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155-4891-BC26-AA810ECEADC2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55-4891-BC26-AA810ECEADC2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155-4891-BC26-AA810ECEADC2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155-4891-BC26-AA810ECEADC2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155-4891-BC26-AA810ECEADC2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155-4891-BC26-AA810ECEADC2}"/>
            </c:ext>
          </c:extLst>
        </c:ser>
        <c:ser>
          <c:idx val="7"/>
          <c:order val="7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D155-4891-BC26-AA810ECEADC2}"/>
            </c:ext>
          </c:extLst>
        </c:ser>
        <c:ser>
          <c:idx val="8"/>
          <c:order val="8"/>
          <c:tx>
            <c:v>uznemumi!#REF!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D155-4891-BC26-AA810ECEA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107424"/>
        <c:axId val="-855122656"/>
      </c:lineChart>
      <c:catAx>
        <c:axId val="-8551074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12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22656"/>
        <c:scaling>
          <c:orientation val="minMax"/>
          <c:max val="320"/>
          <c:min val="4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7424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6AD-4CBB-ABC7-A1EA9FD23463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6AD-4CBB-ABC7-A1EA9FD23463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6AD-4CBB-ABC7-A1EA9FD23463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6AD-4CBB-ABC7-A1EA9FD23463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6AD-4CBB-ABC7-A1EA9FD23463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6AD-4CBB-ABC7-A1EA9FD23463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6AD-4CBB-ABC7-A1EA9FD23463}"/>
            </c:ext>
          </c:extLst>
        </c:ser>
        <c:ser>
          <c:idx val="7"/>
          <c:order val="7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16AD-4CBB-ABC7-A1EA9FD23463}"/>
            </c:ext>
          </c:extLst>
        </c:ser>
        <c:ser>
          <c:idx val="8"/>
          <c:order val="8"/>
          <c:tx>
            <c:v>uznemumi!#REF!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16AD-4CBB-ABC7-A1EA9FD23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119392"/>
        <c:axId val="-855116672"/>
      </c:lineChart>
      <c:catAx>
        <c:axId val="-8551193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11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16672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19392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2004.gadā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uznemumi!#REF!</c:v>
          </c:tx>
          <c:spPr>
            <a:gradFill rotWithShape="0">
              <a:gsLst>
                <a:gs pos="0">
                  <a:srgbClr val="993366">
                    <a:gamma/>
                    <a:tint val="48627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B7B-4D00-9467-52204A513A0D}"/>
            </c:ext>
          </c:extLst>
        </c:ser>
        <c:ser>
          <c:idx val="0"/>
          <c:order val="1"/>
          <c:tx>
            <c:v>uznemumi!#REF!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B7B-4D00-9467-52204A513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103072"/>
        <c:axId val="-855114496"/>
      </c:barChart>
      <c:catAx>
        <c:axId val="-855103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14496"/>
        <c:crosses val="autoZero"/>
        <c:auto val="1"/>
        <c:lblAlgn val="ctr"/>
        <c:lblOffset val="100"/>
        <c:tickMarkSkip val="1"/>
        <c:noMultiLvlLbl val="0"/>
      </c:catAx>
      <c:valAx>
        <c:axId val="-85511449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3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vietējā tirgū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8BC-4A8D-9C45-E686D93BEA04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8BC-4A8D-9C45-E686D93BEA04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8BC-4A8D-9C45-E686D93BEA04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8BC-4A8D-9C45-E686D93BEA04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8BC-4A8D-9C45-E686D93BEA04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8BC-4A8D-9C45-E686D93BEA04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8BC-4A8D-9C45-E686D93BEA04}"/>
            </c:ext>
          </c:extLst>
        </c:ser>
        <c:ser>
          <c:idx val="7"/>
          <c:order val="7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8BC-4A8D-9C45-E686D93BEA04}"/>
            </c:ext>
          </c:extLst>
        </c:ser>
        <c:ser>
          <c:idx val="8"/>
          <c:order val="8"/>
          <c:tx>
            <c:v>uznemumi!#REF!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58BC-4A8D-9C45-E686D93B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106336"/>
        <c:axId val="-855118304"/>
      </c:lineChart>
      <c:catAx>
        <c:axId val="-8551063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1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18304"/>
        <c:scaling>
          <c:orientation val="minMax"/>
          <c:max val="15800"/>
          <c:min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6336"/>
        <c:crosses val="autoZero"/>
        <c:crossBetween val="between"/>
        <c:majorUnit val="14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eksportam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E5-4B6B-A183-2AEE3EA79142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E5-4B6B-A183-2AEE3EA79142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E5-4B6B-A183-2AEE3EA79142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E5-4B6B-A183-2AEE3EA79142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6E5-4B6B-A183-2AEE3EA79142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6E5-4B6B-A183-2AEE3EA79142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6E5-4B6B-A183-2AEE3EA79142}"/>
            </c:ext>
          </c:extLst>
        </c:ser>
        <c:ser>
          <c:idx val="7"/>
          <c:order val="7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6E5-4B6B-A183-2AEE3EA79142}"/>
            </c:ext>
          </c:extLst>
        </c:ser>
        <c:ser>
          <c:idx val="8"/>
          <c:order val="8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F6E5-4B6B-A183-2AEE3EA79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106880"/>
        <c:axId val="-855105248"/>
      </c:lineChart>
      <c:catAx>
        <c:axId val="-8551068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1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05248"/>
        <c:scaling>
          <c:orientation val="minMax"/>
          <c:max val="23000"/>
          <c:min val="15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6880"/>
        <c:crosses val="autoZero"/>
        <c:crossBetween val="between"/>
        <c:majorUnit val="2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Kaitīgo vielu izplūde atmosfērā no stacionāriem avotiem (vidēji uz 1 hektāru pilsētas zemju; tonnās)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D27-4F3B-A6BE-60E8425AA529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D27-4F3B-A6BE-60E8425AA529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D27-4F3B-A6BE-60E8425AA529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D27-4F3B-A6BE-60E8425AA529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D27-4F3B-A6BE-60E8425AA529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D27-4F3B-A6BE-60E8425AA529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D27-4F3B-A6BE-60E8425A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7865808"/>
        <c:axId val="-847865264"/>
      </c:lineChart>
      <c:catAx>
        <c:axId val="-8478658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4786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7865264"/>
        <c:scaling>
          <c:orientation val="minMax"/>
          <c:max val="1.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4786580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transportlīdzekļu skaits perioda beigās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solidFill>
              <a:srgbClr val="3399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4F-4C96-BC96-B7A6BD4B9F0F}"/>
            </c:ext>
          </c:extLst>
        </c:ser>
        <c:ser>
          <c:idx val="1"/>
          <c:order val="1"/>
          <c:tx>
            <c:v>uznemumi!#REF!</c:v>
          </c:tx>
          <c:spPr>
            <a:noFill/>
            <a:ln w="25400">
              <a:solidFill>
                <a:srgbClr val="008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4F-4C96-BC96-B7A6BD4B9F0F}"/>
            </c:ext>
          </c:extLst>
        </c:ser>
        <c:ser>
          <c:idx val="2"/>
          <c:order val="2"/>
          <c:tx>
            <c:v>uznemumi!#REF!</c:v>
          </c:tx>
          <c:spPr>
            <a:solidFill>
              <a:srgbClr val="FF99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74F-4C96-BC96-B7A6BD4B9F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74F-4C96-BC96-B7A6BD4B9F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74F-4C96-BC96-B7A6BD4B9F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74F-4C96-BC96-B7A6BD4B9F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74F-4C96-BC96-B7A6BD4B9F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74F-4C96-BC96-B7A6BD4B9F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74F-4C96-BC96-B7A6BD4B9F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74F-4C96-BC96-B7A6BD4B9F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74F-4C96-BC96-B7A6BD4B9F0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D74F-4C96-BC96-B7A6BD4B9F0F}"/>
            </c:ext>
          </c:extLst>
        </c:ser>
        <c:ser>
          <c:idx val="3"/>
          <c:order val="3"/>
          <c:tx>
            <c:v>uznemumi!#REF!</c:v>
          </c:tx>
          <c:spPr>
            <a:noFill/>
            <a:ln w="25400">
              <a:solidFill>
                <a:srgbClr val="FF99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D74F-4C96-BC96-B7A6BD4B9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7866896"/>
        <c:axId val="-847864720"/>
      </c:barChart>
      <c:catAx>
        <c:axId val="-8478668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47864720"/>
        <c:crosses val="autoZero"/>
        <c:auto val="1"/>
        <c:lblAlgn val="ctr"/>
        <c:lblOffset val="100"/>
        <c:tickMarkSkip val="1"/>
        <c:noMultiLvlLbl val="0"/>
      </c:catAx>
      <c:valAx>
        <c:axId val="-847864720"/>
        <c:scaling>
          <c:orientation val="minMax"/>
          <c:min val="-1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47866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Līdz 2005.gada 1.janvārim reģistrēto transportlīdzekļu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B1-44BA-A14D-44937EB85FC9}"/>
            </c:ext>
          </c:extLst>
        </c:ser>
        <c:ser>
          <c:idx val="1"/>
          <c:order val="1"/>
          <c:tx>
            <c:v>uznemumi!#REF!</c:v>
          </c:tx>
          <c:spPr>
            <a:noFill/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B1-44BA-A14D-44937EB85FC9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CC99FF">
                    <a:gamma/>
                    <a:tint val="39216"/>
                    <a:invGamma/>
                  </a:srgbClr>
                </a:gs>
                <a:gs pos="100000">
                  <a:srgbClr val="CC99FF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5B1-44BA-A14D-44937EB85F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5B1-44BA-A14D-44937EB85FC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5B1-44BA-A14D-44937EB85FC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5B1-44BA-A14D-44937EB85FC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79.4%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5B1-44BA-A14D-44937EB85FC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5B1-44BA-A14D-44937EB85FC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5B1-44BA-A14D-44937EB85FC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5B1-44BA-A14D-44937EB85FC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5B1-44BA-A14D-44937EB85F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45B1-44BA-A14D-44937EB85FC9}"/>
            </c:ext>
          </c:extLst>
        </c:ser>
        <c:ser>
          <c:idx val="3"/>
          <c:order val="3"/>
          <c:tx>
            <c:v>uznemumi!#REF!</c:v>
          </c:tx>
          <c:spPr>
            <a:noFill/>
            <a:ln w="25400">
              <a:solidFill>
                <a:srgbClr val="CC99FF"/>
              </a:solidFill>
              <a:prstDash val="solid"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45B1-44BA-A14D-44937EB8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7864176"/>
        <c:axId val="-847869616"/>
      </c:barChart>
      <c:catAx>
        <c:axId val="-8478641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47869616"/>
        <c:crosses val="autoZero"/>
        <c:auto val="1"/>
        <c:lblAlgn val="ctr"/>
        <c:lblOffset val="100"/>
        <c:tickMarkSkip val="1"/>
        <c:noMultiLvlLbl val="0"/>
      </c:catAx>
      <c:valAx>
        <c:axId val="-847869616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47864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ar jūras transportu un pa dzelzceļu (milj.t),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333399">
                    <a:gamma/>
                    <a:tint val="5137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7-46B6-BEB6-53C87BBCFE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7-46B6-BEB6-53C87BBCFE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7-46B6-BEB6-53C87BBCFE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7-46B6-BEB6-53C87BBCFE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07-46B6-BEB6-53C87BBCFE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07-46B6-BEB6-53C87BBCFE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07-46B6-BEB6-53C87BBCFE0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07-46B6-BEB6-53C87BBCFE0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07-46B6-BEB6-53C87BBCFE05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25.5% no 2004.gada kravu apgrozījuma            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107-46B6-BEB6-53C87BBCFE0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B107-46B6-BEB6-53C87BBCFE05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33CCCC">
                    <a:gamma/>
                    <a:tint val="60784"/>
                    <a:invGamma/>
                  </a:srgbClr>
                </a:gs>
                <a:gs pos="100000">
                  <a:srgbClr val="33CC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107-46B6-BEB6-53C87BBCF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7871248"/>
        <c:axId val="-847876144"/>
      </c:barChart>
      <c:catAx>
        <c:axId val="-8478712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47876144"/>
        <c:crosses val="autoZero"/>
        <c:auto val="1"/>
        <c:lblAlgn val="ctr"/>
        <c:lblOffset val="100"/>
        <c:tickMarkSkip val="1"/>
        <c:noMultiLvlLbl val="0"/>
      </c:catAx>
      <c:valAx>
        <c:axId val="-84787614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47871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pa dzelzceļu, milj.t,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BDD-432B-B44D-82DE1606F8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BDD-432B-B44D-82DE1606F8E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BDD-432B-B44D-82DE1606F8E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BDD-432B-B44D-82DE1606F8E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DD-432B-B44D-82DE1606F8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DD-432B-B44D-82DE1606F8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DD-432B-B44D-82DE1606F8E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DD-432B-B44D-82DE1606F8E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DD-432B-B44D-82DE1606F8E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1BDD-432B-B44D-82DE1606F8E6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DD-432B-B44D-82DE1606F8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DD-432B-B44D-82DE1606F8E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BDD-432B-B44D-82DE1606F8E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BDD-432B-B44D-82DE1606F8E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BDD-432B-B44D-82DE1606F8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BDD-432B-B44D-82DE1606F8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BDD-432B-B44D-82DE1606F8E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BDD-432B-B44D-82DE1606F8E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BDD-432B-B44D-82DE1606F8E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1BDD-432B-B44D-82DE1606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7870704"/>
        <c:axId val="-847872880"/>
      </c:barChart>
      <c:catAx>
        <c:axId val="-8478707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47872880"/>
        <c:crosses val="autoZero"/>
        <c:auto val="1"/>
        <c:lblAlgn val="ctr"/>
        <c:lblOffset val="100"/>
        <c:tickMarkSkip val="1"/>
        <c:noMultiLvlLbl val="0"/>
      </c:catAx>
      <c:valAx>
        <c:axId val="-847872880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847870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dzelzceļa kravu apgrozījums Liepājas ostā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uznemumi!#REF!</c:v>
          </c:tx>
          <c:spPr>
            <a:gradFill rotWithShape="0">
              <a:gsLst>
                <a:gs pos="0">
                  <a:srgbClr val="FF0000">
                    <a:gamma/>
                    <a:tint val="60784"/>
                    <a:invGamma/>
                  </a:srgbClr>
                </a:gs>
                <a:gs pos="100000">
                  <a:srgbClr val="FF0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79D-4522-93FD-FF8A7B12D52D}"/>
            </c:ext>
          </c:extLst>
        </c:ser>
        <c:ser>
          <c:idx val="2"/>
          <c:order val="1"/>
          <c:tx>
            <c:v>uznemumi!#REF!</c:v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79D-4522-93FD-FF8A7B12D52D}"/>
            </c:ext>
          </c:extLst>
        </c:ser>
        <c:ser>
          <c:idx val="3"/>
          <c:order val="2"/>
          <c:tx>
            <c:v>uznemumi!#REF!</c:v>
          </c:tx>
          <c:spPr>
            <a:gradFill rotWithShape="0">
              <a:gsLst>
                <a:gs pos="0">
                  <a:srgbClr val="C0C0C0">
                    <a:gamma/>
                    <a:tint val="54510"/>
                    <a:invGamma/>
                  </a:srgbClr>
                </a:gs>
                <a:gs pos="100000">
                  <a:srgbClr val="C0C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79D-4522-93FD-FF8A7B12D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7870160"/>
        <c:axId val="-847868528"/>
      </c:barChart>
      <c:catAx>
        <c:axId val="-8478701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47868528"/>
        <c:crosses val="autoZero"/>
        <c:auto val="1"/>
        <c:lblAlgn val="ctr"/>
        <c:lblOffset val="100"/>
        <c:tickMarkSkip val="1"/>
        <c:noMultiLvlLbl val="0"/>
      </c:catAx>
      <c:valAx>
        <c:axId val="-847868528"/>
        <c:scaling>
          <c:orientation val="minMax"/>
          <c:max val="22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47870160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Liepājas ostā pa kravu veidiem, % 2004.gadā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304-4BDA-99F2-FC4C279F78F1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04-4BDA-99F2-FC4C279F78F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04-4BDA-99F2-FC4C279F78F1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04-4BDA-99F2-FC4C279F78F1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04-4BDA-99F2-FC4C279F78F1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04-4BDA-99F2-FC4C279F78F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04-4BDA-99F2-FC4C279F78F1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04-4BDA-99F2-FC4C279F78F1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04-4BDA-99F2-FC4C279F78F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04-4BDA-99F2-FC4C279F78F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04-4BDA-99F2-FC4C279F78F1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04-4BDA-99F2-FC4C279F78F1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04-4BDA-99F2-FC4C279F78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6304-4BDA-99F2-FC4C279F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2003.gadā pa kravu veidiem,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71-4E37-BF5B-8EA5C3531BA2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339966"/>
                </a:gs>
                <a:gs pos="100000">
                  <a:srgbClr val="339966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71-4E37-BF5B-8EA5C3531BA2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6078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71-4E37-BF5B-8EA5C3531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47873968"/>
        <c:axId val="-847863088"/>
      </c:barChart>
      <c:catAx>
        <c:axId val="-847873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47863088"/>
        <c:crosses val="autoZero"/>
        <c:auto val="1"/>
        <c:lblAlgn val="ctr"/>
        <c:lblOffset val="100"/>
        <c:tickMarkSkip val="1"/>
        <c:noMultiLvlLbl val="0"/>
      </c:catAx>
      <c:valAx>
        <c:axId val="-847863088"/>
        <c:scaling>
          <c:orientation val="minMax"/>
          <c:max val="6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8478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(% pret 1995.gadu)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008000">
                    <a:gamma/>
                    <a:tint val="3019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E4E-4391-B7E9-E522B5151388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81.0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E4E-4391-B7E9-E522B5151388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E4E-4391-B7E9-E522B5151388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100.1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E4E-4391-B7E9-E522B5151388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104.3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E4E-4391-B7E9-E522B5151388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119.9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E4E-4391-B7E9-E522B5151388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127.8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E4E-4391-B7E9-E522B5151388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E4E-4391-B7E9-E522B5151388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E4E-4391-B7E9-E522B5151388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243.1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E4E-4391-B7E9-E522B515138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0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BE4E-4391-B7E9-E522B5151388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1164.5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E4E-4391-B7E9-E522B5151388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1308.4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E4E-4391-B7E9-E522B5151388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1462.6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E4E-4391-B7E9-E522B5151388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1637.4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E4E-4391-B7E9-E522B5151388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1485.1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E4E-4391-B7E9-E522B5151388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1583.5milj.ls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E4E-4391-B7E9-E522B5151388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1795.0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E4E-4391-B7E9-E522B5151388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1983.3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E4E-4391-B7E9-E522B5151388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2235.6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BE4E-4391-B7E9-E522B5151388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2710.8 milj.Ls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E4E-4391-B7E9-E522B515138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BE4E-4391-B7E9-E522B5151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101440"/>
        <c:axId val="-855096544"/>
      </c:barChart>
      <c:catAx>
        <c:axId val="-8551014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0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096544"/>
        <c:scaling>
          <c:orientation val="minMax"/>
          <c:max val="4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1440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apgrozījums Liepājas ostā, milj.t.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800080">
                    <a:gamma/>
                    <a:tint val="51373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C5-42B2-8D34-23CEBF97AAE5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C5-42B2-8D34-23CEBF97AAE5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FF8080">
                    <a:gamma/>
                    <a:tint val="69804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C5-42B2-8D34-23CEBF97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7861456"/>
        <c:axId val="-847873424"/>
      </c:barChart>
      <c:catAx>
        <c:axId val="-8478614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47873424"/>
        <c:crosses val="autoZero"/>
        <c:auto val="1"/>
        <c:lblAlgn val="ctr"/>
        <c:lblOffset val="100"/>
        <c:tickMarkSkip val="1"/>
        <c:noMultiLvlLbl val="0"/>
      </c:catAx>
      <c:valAx>
        <c:axId val="-847873424"/>
        <c:scaling>
          <c:orientation val="minMax"/>
          <c:max val="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847861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2005.gada 1.ceturksnī,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pattFill prst="pct50">
              <a:fgClr>
                <a:srgbClr val="FFFFFF"/>
              </a:fgClr>
              <a:bgClr>
                <a:srgbClr val="333399"/>
              </a:bgClr>
            </a:patt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886-4754-A507-394121D5A8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89.6%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886-4754-A507-394121D5A8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98.7%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886-4754-A507-394121D5A81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886-4754-A507-394121D5A8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886-4754-A507-394121D5A811}"/>
            </c:ext>
          </c:extLst>
        </c:ser>
        <c:ser>
          <c:idx val="1"/>
          <c:order val="1"/>
          <c:tx>
            <c:v>uznemumi!#REF!</c:v>
          </c:tx>
          <c:spPr>
            <a:pattFill prst="pct50">
              <a:fgClr>
                <a:srgbClr val="FFFFFF"/>
              </a:fgClr>
              <a:bgClr>
                <a:srgbClr val="33CCCC"/>
              </a:bgClr>
            </a:pattFill>
            <a:ln w="3175">
              <a:solidFill>
                <a:srgbClr val="33CCCC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886-4754-A507-394121D5A8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886-4754-A507-394121D5A8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886-4754-A507-394121D5A81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886-4754-A507-394121D5A8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886-4754-A507-394121D5A81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886-4754-A507-394121D5A81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886-4754-A507-394121D5A81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886-4754-A507-394121D5A8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3886-4754-A507-394121D5A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7871792"/>
        <c:axId val="-726937232"/>
      </c:barChart>
      <c:catAx>
        <c:axId val="-8478717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726937232"/>
        <c:crosses val="autoZero"/>
        <c:auto val="1"/>
        <c:lblAlgn val="ctr"/>
        <c:lblOffset val="100"/>
        <c:tickMarkSkip val="1"/>
        <c:noMultiLvlLbl val="0"/>
      </c:catAx>
      <c:valAx>
        <c:axId val="-72693723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47871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Liepājas pilsētā, milj.cilv.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4-48C9-8F09-CBE7B00813C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4-48C9-8F09-CBE7B00813C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D4-48C9-8F09-CBE7B00813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D4-48C9-8F09-CBE7B00813C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D4-48C9-8F09-CBE7B00813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D4-48C9-8F09-CBE7B00813C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D4-48C9-8F09-CBE7B00813C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D4-48C9-8F09-CBE7B00813C1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1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25.4% no 2004.gada pasažieru apgrozījuma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3D4-48C9-8F09-CBE7B00813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33D4-48C9-8F09-CBE7B00813C1}"/>
            </c:ext>
          </c:extLst>
        </c:ser>
        <c:ser>
          <c:idx val="1"/>
          <c:order val="1"/>
          <c:tx>
            <c:v>uznemumi!#REF!</c:v>
          </c:tx>
          <c:spPr>
            <a:noFill/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33D4-48C9-8F09-CBE7B00813C1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33D4-48C9-8F09-CBE7B00813C1}"/>
            </c:ext>
          </c:extLst>
        </c:ser>
        <c:ser>
          <c:idx val="3"/>
          <c:order val="3"/>
          <c:tx>
            <c:v>uznemumi!#REF!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33D4-48C9-8F09-CBE7B00813C1}"/>
            </c:ext>
          </c:extLst>
        </c:ser>
        <c:ser>
          <c:idx val="4"/>
          <c:order val="4"/>
          <c:tx>
            <c:v>uznemumi!#REF!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33D4-48C9-8F09-CBE7B008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6949744"/>
        <c:axId val="-726935600"/>
      </c:barChart>
      <c:catAx>
        <c:axId val="-7269497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726935600"/>
        <c:crosses val="autoZero"/>
        <c:auto val="1"/>
        <c:lblAlgn val="ctr"/>
        <c:lblOffset val="100"/>
        <c:tickMarkSkip val="1"/>
        <c:noMultiLvlLbl val="0"/>
      </c:catAx>
      <c:valAx>
        <c:axId val="-726935600"/>
        <c:scaling>
          <c:orientation val="minMax"/>
          <c:max val="26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26949744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Iebraukušie un izbraukušie pasažieri Liepājas ostā, tūkst.cilv.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E-42F3-B73D-34B19BE56A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E-42F3-B73D-34B19BE56A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E-42F3-B73D-34B19BE56A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9E-42F3-B73D-34B19BE56AD8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11.2% no 2003.gada pasažieru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E9E-42F3-B73D-34B19BE56AD8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14.5% no 2004.gada pasasžieru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E9E-42F3-B73D-34B19BE56AD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9E-42F3-B73D-34B19BE56AD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E9E-42F3-B73D-34B19BE56AD8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99CC00">
                    <a:gamma/>
                    <a:tint val="66667"/>
                    <a:invGamma/>
                  </a:srgbClr>
                </a:gs>
                <a:gs pos="100000">
                  <a:srgbClr val="99CC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E9E-42F3-B73D-34B19BE56AD8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99CCFF">
                    <a:gamma/>
                    <a:tint val="75686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EE9E-42F3-B73D-34B19BE5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6936688"/>
        <c:axId val="-726948656"/>
      </c:barChart>
      <c:catAx>
        <c:axId val="-7269366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726948656"/>
        <c:crosses val="autoZero"/>
        <c:auto val="1"/>
        <c:lblAlgn val="ctr"/>
        <c:lblOffset val="100"/>
        <c:tickMarkSkip val="1"/>
        <c:noMultiLvlLbl val="0"/>
      </c:catAx>
      <c:valAx>
        <c:axId val="-726948656"/>
        <c:scaling>
          <c:orientation val="minMax"/>
          <c:max val="15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26936688"/>
        <c:crosses val="autoZero"/>
        <c:crossBetween val="between"/>
        <c:majorUnit val="15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Latvijas ostās (% pret 2000.gadu)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62B-40ED-A7C7-8B55E8CCDF0F}"/>
            </c:ext>
          </c:extLst>
        </c:ser>
        <c:ser>
          <c:idx val="1"/>
          <c:order val="1"/>
          <c:tx>
            <c:v>uznemumi!#REF!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2B-40ED-A7C7-8B55E8CCDF0F}"/>
            </c:ext>
          </c:extLst>
        </c:ser>
        <c:ser>
          <c:idx val="2"/>
          <c:order val="2"/>
          <c:tx>
            <c:v>uznemumi!#REF!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2B-40ED-A7C7-8B55E8CCD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6948112"/>
        <c:axId val="-726947568"/>
      </c:lineChart>
      <c:catAx>
        <c:axId val="-7269481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726947568"/>
        <c:crosses val="autoZero"/>
        <c:auto val="1"/>
        <c:lblAlgn val="ctr"/>
        <c:lblOffset val="100"/>
        <c:tickMarkSkip val="1"/>
        <c:noMultiLvlLbl val="0"/>
      </c:catAx>
      <c:valAx>
        <c:axId val="-726947568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26948112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Pāvadāto pasažieru skaits pasažieri lidostā "Liepāja"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364-4825-855E-14B2ECA82D38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99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364-4825-855E-14B2ECA82D38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008000">
                    <a:gamma/>
                    <a:tint val="2117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364-4825-855E-14B2ECA82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6946480"/>
        <c:axId val="-726945936"/>
      </c:barChart>
      <c:catAx>
        <c:axId val="-7269464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726945936"/>
        <c:crosses val="autoZero"/>
        <c:auto val="1"/>
        <c:lblAlgn val="ctr"/>
        <c:lblOffset val="100"/>
        <c:tickMarkSkip val="1"/>
        <c:noMultiLvlLbl val="0"/>
      </c:catAx>
      <c:valAx>
        <c:axId val="-726945936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26946480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Vieglo automobiļu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D2B-4494-A463-CE5F826FEF5A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D2B-4494-A463-CE5F826FEF5A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D2B-4494-A463-CE5F826FEF5A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D2B-4494-A463-CE5F826FEF5A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D2B-4494-A463-CE5F826FEF5A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D2B-4494-A463-CE5F826FEF5A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D2B-4494-A463-CE5F826FEF5A}"/>
            </c:ext>
          </c:extLst>
        </c:ser>
        <c:ser>
          <c:idx val="7"/>
          <c:order val="7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D2B-4494-A463-CE5F826FE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6943216"/>
        <c:axId val="-726939952"/>
      </c:lineChart>
      <c:catAx>
        <c:axId val="-7269432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2693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6939952"/>
        <c:scaling>
          <c:orientation val="minMax"/>
          <c:max val="3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26943216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(kravu apgrozība),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12B-4DBB-B967-3DAEDA7A0383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12B-4DBB-B967-3DAEDA7A0383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12B-4DBB-B967-3DAEDA7A0383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12B-4DBB-B967-3DAEDA7A0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6942128"/>
        <c:axId val="-1198493808"/>
      </c:lineChart>
      <c:catAx>
        <c:axId val="-7269421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9849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98493808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26942128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BD-474B-9B73-BBDC38FBCFAE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EBD-474B-9B73-BBDC38FBCFAE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D-474B-9B73-BBDC38FBCFAE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EBD-474B-9B73-BBDC38FB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8495984"/>
        <c:axId val="-949322032"/>
      </c:lineChart>
      <c:catAx>
        <c:axId val="-11984959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4932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49322032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198495984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saņemtās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9B4-46C7-8F20-DFD4ADAE22AD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9B4-46C7-8F20-DFD4ADAE22AD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B4-46C7-8F20-DFD4ADAE22AD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9B4-46C7-8F20-DFD4ADAE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49333456"/>
        <c:axId val="-1118572240"/>
      </c:lineChart>
      <c:catAx>
        <c:axId val="-9493334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1857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8572240"/>
        <c:scaling>
          <c:orientation val="minMax"/>
          <c:max val="3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949333456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2004.gadā  (% pret 2003.gadu)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"/>
      <c:hPercent val="500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9900">
                    <a:gamma/>
                    <a:tint val="30196"/>
                    <a:invGamma/>
                  </a:srgbClr>
                </a:gs>
                <a:gs pos="100000">
                  <a:srgbClr val="FF99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659-497F-8FC5-6401E30B126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659-497F-8FC5-6401E30B1266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659-497F-8FC5-6401E30B1266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659-497F-8FC5-6401E30B126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659-497F-8FC5-6401E30B1266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659-497F-8FC5-6401E30B1266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659-497F-8FC5-6401E30B1266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659-497F-8FC5-6401E30B1266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659-497F-8FC5-6401E30B1266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659-497F-8FC5-6401E30B1266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659-497F-8FC5-6401E30B1266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659-497F-8FC5-6401E30B1266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659-497F-8FC5-6401E30B1266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659-497F-8FC5-6401E30B1266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659-497F-8FC5-6401E30B1266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659-497F-8FC5-6401E30B1266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659-497F-8FC5-6401E30B1266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659-497F-8FC5-6401E30B1266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659-497F-8FC5-6401E30B12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A659-497F-8FC5-6401E30B1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55109600"/>
        <c:axId val="-855096000"/>
        <c:axId val="0"/>
      </c:bar3DChart>
      <c:catAx>
        <c:axId val="-85510960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09600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0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Valsts sociālā nodrošinājuma pabalsta un pensiju saņēmēju skaits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0066CC">
                    <a:gamma/>
                    <a:tint val="30196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B30-4179-85D7-69DCE5BCC9D4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993366">
                    <a:gamma/>
                    <a:tint val="33333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B30-4179-85D7-69DCE5BCC9D4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008080">
                    <a:gamma/>
                    <a:tint val="45490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30-4179-85D7-69DCE5BCC9D4}"/>
            </c:ext>
          </c:extLst>
        </c:ser>
        <c:ser>
          <c:idx val="3"/>
          <c:order val="3"/>
          <c:tx>
            <c:v>uznemumi!#REF!</c:v>
          </c:tx>
          <c:spPr>
            <a:gradFill rotWithShape="0">
              <a:gsLst>
                <a:gs pos="0">
                  <a:srgbClr val="008000">
                    <a:gamma/>
                    <a:tint val="48627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B30-4179-85D7-69DCE5BCC9D4}"/>
            </c:ext>
          </c:extLst>
        </c:ser>
        <c:ser>
          <c:idx val="4"/>
          <c:order val="4"/>
          <c:tx>
            <c:v>uznemumi!#REF!</c:v>
          </c:tx>
          <c:spPr>
            <a:gradFill rotWithShape="0">
              <a:gsLst>
                <a:gs pos="0">
                  <a:srgbClr val="660066">
                    <a:gamma/>
                    <a:tint val="39216"/>
                    <a:invGamma/>
                  </a:srgbClr>
                </a:gs>
                <a:gs pos="100000">
                  <a:srgbClr val="6600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B30-4179-85D7-69DCE5BCC9D4}"/>
            </c:ext>
          </c:extLst>
        </c:ser>
        <c:ser>
          <c:idx val="5"/>
          <c:order val="5"/>
          <c:tx>
            <c:v>uznemumi!#REF!</c:v>
          </c:tx>
          <c:spPr>
            <a:gradFill rotWithShape="0">
              <a:gsLst>
                <a:gs pos="0">
                  <a:srgbClr val="FF8080">
                    <a:gamma/>
                    <a:tint val="30196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B30-4179-85D7-69DCE5BCC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9697072"/>
        <c:axId val="-859695984"/>
      </c:barChart>
      <c:catAx>
        <c:axId val="-859697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9695984"/>
        <c:crosses val="autoZero"/>
        <c:auto val="1"/>
        <c:lblAlgn val="ctr"/>
        <c:lblOffset val="100"/>
        <c:tickMarkSkip val="1"/>
        <c:noMultiLvlLbl val="0"/>
      </c:catAx>
      <c:valAx>
        <c:axId val="-859695984"/>
        <c:scaling>
          <c:orientation val="minMax"/>
          <c:max val="2075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9697072"/>
        <c:crosses val="autoZero"/>
        <c:crossBetween val="between"/>
        <c:majorUnit val="207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 pensija un vidējais valsts sociālā nodrošinājuma pabalsts Liepājā, 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008080">
                    <a:gamma/>
                    <a:tint val="6078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A4-4C60-A71E-AC66C3B7AE58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A4-4C60-A71E-AC66C3B7AE58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7A4-4C60-A71E-AC66C3B7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9704144"/>
        <c:axId val="-859698704"/>
      </c:barChart>
      <c:catAx>
        <c:axId val="-8597041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9698704"/>
        <c:crosses val="autoZero"/>
        <c:auto val="1"/>
        <c:lblAlgn val="ctr"/>
        <c:lblOffset val="100"/>
        <c:tickMarkSkip val="1"/>
        <c:noMultiLvlLbl val="0"/>
      </c:catAx>
      <c:valAx>
        <c:axId val="-859698704"/>
        <c:scaling>
          <c:orientation val="minMax"/>
          <c:max val="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859704144"/>
        <c:crosses val="autoZero"/>
        <c:crossBetween val="between"/>
        <c:majorUnit val="10"/>
        <c:min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Vidējās pensijas un vidējā valsts sociālā nodrošinājuma pabalsta dinamika Liepājā
(% pret 2004.gada 1.pusgadu)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uznemumi!#REF!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DFA-48E1-8F91-C487C6626455}"/>
            </c:ext>
          </c:extLst>
        </c:ser>
        <c:ser>
          <c:idx val="1"/>
          <c:order val="1"/>
          <c:tx>
            <c:v>uznemumi!#REF!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DFA-48E1-8F91-C487C6626455}"/>
            </c:ext>
          </c:extLst>
        </c:ser>
        <c:ser>
          <c:idx val="2"/>
          <c:order val="2"/>
          <c:tx>
            <c:v>uznemumi!#REF!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DFA-48E1-8F91-C487C6626455}"/>
            </c:ext>
          </c:extLst>
        </c:ser>
        <c:ser>
          <c:idx val="3"/>
          <c:order val="3"/>
          <c:tx>
            <c:v>uznemumi!#REF!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DFA-48E1-8F91-C487C6626455}"/>
            </c:ext>
          </c:extLst>
        </c:ser>
        <c:ser>
          <c:idx val="4"/>
          <c:order val="4"/>
          <c:tx>
            <c:v>uznemumi!#REF!</c:v>
          </c:tx>
          <c:spPr>
            <a:ln w="12700">
              <a:solidFill>
                <a:srgbClr val="CC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DFA-48E1-8F91-C487C6626455}"/>
            </c:ext>
          </c:extLst>
        </c:ser>
        <c:ser>
          <c:idx val="5"/>
          <c:order val="5"/>
          <c:tx>
            <c:v>uznemumi!#REF!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DFA-48E1-8F91-C487C6626455}"/>
            </c:ext>
          </c:extLst>
        </c:ser>
        <c:ser>
          <c:idx val="6"/>
          <c:order val="6"/>
          <c:tx>
            <c:v>uznemumi!#REF!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0DFA-48E1-8F91-C487C6626455}"/>
            </c:ext>
          </c:extLst>
        </c:ser>
        <c:ser>
          <c:idx val="7"/>
          <c:order val="7"/>
          <c:tx>
            <c:v>uznemumi!#REF!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0DFA-48E1-8F91-C487C6626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9691088"/>
        <c:axId val="-859705232"/>
      </c:lineChart>
      <c:catAx>
        <c:axId val="-85969108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9705232"/>
        <c:crosses val="autoZero"/>
        <c:auto val="1"/>
        <c:lblAlgn val="ctr"/>
        <c:lblOffset val="100"/>
        <c:tickMarkSkip val="1"/>
        <c:noMultiLvlLbl val="0"/>
      </c:catAx>
      <c:valAx>
        <c:axId val="-859705232"/>
        <c:scaling>
          <c:orientation val="minMax"/>
          <c:max val="115"/>
          <c:min val="95"/>
        </c:scaling>
        <c:delete val="1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9691088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pēc piešķirtās pensijas apmēra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50-42E7-8DE0-D9DDA2BED2CB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800080">
                    <a:gamma/>
                    <a:tint val="36471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50-42E7-8DE0-D9DDA2BED2CB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750-42E7-8DE0-D9DDA2BE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9704688"/>
        <c:axId val="-859696528"/>
      </c:barChart>
      <c:catAx>
        <c:axId val="-85970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9696528"/>
        <c:crosses val="autoZero"/>
        <c:auto val="1"/>
        <c:lblAlgn val="ctr"/>
        <c:lblOffset val="100"/>
        <c:tickMarkSkip val="1"/>
        <c:noMultiLvlLbl val="0"/>
      </c:catAx>
      <c:valAx>
        <c:axId val="-85969652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9704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pa vecuma grupām, Liepājas pilsēta 
2005.gada 1.pusgadā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7E7-4E9B-8DEB-652355285700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7-4E9B-8DEB-652355285700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E7-4E9B-8DEB-652355285700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7-4E9B-8DEB-652355285700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E7-4E9B-8DEB-652355285700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E7-4E9B-8DEB-65235528570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E7-4E9B-8DEB-652355285700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E7-4E9B-8DEB-652355285700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E7-4E9B-8DEB-652355285700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E7-4E9B-8DEB-65235528570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17E7-4E9B-8DEB-652355285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Ekonomiski aktīvo uzņēmumu skaits uz 1000 iedzīvotājiem 2020.gadā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uznemumi!$B$2</c:f>
              <c:strCache>
                <c:ptCount val="1"/>
                <c:pt idx="0">
                  <c:v>ekonomiski aktīvo uzņēmumu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uznemumi!$A$3:$A$12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uznemumi!$B$3:$B$12</c:f>
              <c:numCache>
                <c:formatCode>0.0</c:formatCode>
                <c:ptCount val="10"/>
                <c:pt idx="0">
                  <c:v>53.318600080392009</c:v>
                </c:pt>
                <c:pt idx="1">
                  <c:v>85.348948452534742</c:v>
                </c:pt>
                <c:pt idx="2">
                  <c:v>32.892207325089608</c:v>
                </c:pt>
                <c:pt idx="3">
                  <c:v>44.455688882463498</c:v>
                </c:pt>
                <c:pt idx="4">
                  <c:v>37.264783392667255</c:v>
                </c:pt>
                <c:pt idx="5">
                  <c:v>45.315236427320492</c:v>
                </c:pt>
                <c:pt idx="6">
                  <c:v>40.271320110646812</c:v>
                </c:pt>
                <c:pt idx="7">
                  <c:v>38.302470285778156</c:v>
                </c:pt>
                <c:pt idx="8">
                  <c:v>48.670062252405209</c:v>
                </c:pt>
                <c:pt idx="9">
                  <c:v>35.808462183866716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C-4A0D-86D8-B8312136D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-859690000"/>
        <c:axId val="-859701424"/>
      </c:barChart>
      <c:catAx>
        <c:axId val="-8596900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Monotype Corsiva"/>
                <a:cs typeface="Arial" panose="020B0604020202020204" pitchFamily="34" charset="0"/>
              </a:defRPr>
            </a:pPr>
            <a:endParaRPr lang="en-US"/>
          </a:p>
        </c:txPr>
        <c:crossAx val="-859701424"/>
        <c:crosses val="autoZero"/>
        <c:auto val="1"/>
        <c:lblAlgn val="ctr"/>
        <c:lblOffset val="100"/>
        <c:tickMarkSkip val="1"/>
        <c:noMultiLvlLbl val="0"/>
      </c:catAx>
      <c:valAx>
        <c:axId val="-859701424"/>
        <c:scaling>
          <c:orientation val="minMax"/>
          <c:max val="100"/>
          <c:min val="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859690000"/>
        <c:crosses val="autoZero"/>
        <c:crossBetween val="between"/>
        <c:majorUnit val="9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Reģistrēto uzņēmumu skaits uz 1000 iedzīvotājiem.</a:t>
            </a:r>
          </a:p>
        </c:rich>
      </c:tx>
      <c:layout>
        <c:manualLayout>
          <c:xMode val="edge"/>
          <c:yMode val="edge"/>
          <c:x val="0.39560859580052493"/>
          <c:y val="2.584488188976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4585347884145"/>
          <c:y val="8.614976805831677E-2"/>
          <c:w val="0.87299519378259538"/>
          <c:h val="0.69582504970178927"/>
        </c:manualLayout>
      </c:layout>
      <c:lineChart>
        <c:grouping val="standard"/>
        <c:varyColors val="0"/>
        <c:ser>
          <c:idx val="0"/>
          <c:order val="0"/>
          <c:tx>
            <c:strRef>
              <c:f>uznemumi!$B$269</c:f>
              <c:strCache>
                <c:ptCount val="1"/>
                <c:pt idx="0">
                  <c:v>Latvija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uznemumi!$A$270:$A$295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uznemumi!$B$270:$B$295</c:f>
              <c:numCache>
                <c:formatCode>General</c:formatCode>
                <c:ptCount val="12"/>
                <c:pt idx="0">
                  <c:v>30</c:v>
                </c:pt>
                <c:pt idx="1">
                  <c:v>48</c:v>
                </c:pt>
                <c:pt idx="2">
                  <c:v>88</c:v>
                </c:pt>
                <c:pt idx="3">
                  <c:v>124</c:v>
                </c:pt>
                <c:pt idx="4">
                  <c:v>154</c:v>
                </c:pt>
                <c:pt idx="5">
                  <c:v>163</c:v>
                </c:pt>
                <c:pt idx="6">
                  <c:v>171</c:v>
                </c:pt>
                <c:pt idx="7">
                  <c:v>179</c:v>
                </c:pt>
                <c:pt idx="8">
                  <c:v>186</c:v>
                </c:pt>
                <c:pt idx="9">
                  <c:v>192</c:v>
                </c:pt>
                <c:pt idx="10">
                  <c:v>199</c:v>
                </c:pt>
                <c:pt idx="11">
                  <c:v>205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C72-45DE-83BB-F3DCF0AF617F}"/>
            </c:ext>
          </c:extLst>
        </c:ser>
        <c:ser>
          <c:idx val="1"/>
          <c:order val="1"/>
          <c:tx>
            <c:strRef>
              <c:f>uznemumi!$G$269</c:f>
              <c:strCache>
                <c:ptCount val="1"/>
                <c:pt idx="0">
                  <c:v>Liepāja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uznemumi!$A$270:$A$295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uznemumi!$G$270:$G$295</c:f>
              <c:numCache>
                <c:formatCode>General</c:formatCode>
                <c:ptCount val="12"/>
                <c:pt idx="0">
                  <c:v>33</c:v>
                </c:pt>
                <c:pt idx="1">
                  <c:v>52</c:v>
                </c:pt>
                <c:pt idx="2">
                  <c:v>70</c:v>
                </c:pt>
                <c:pt idx="3">
                  <c:v>98</c:v>
                </c:pt>
                <c:pt idx="4" formatCode="0">
                  <c:v>121</c:v>
                </c:pt>
                <c:pt idx="5" formatCode="0">
                  <c:v>128</c:v>
                </c:pt>
                <c:pt idx="6">
                  <c:v>133</c:v>
                </c:pt>
                <c:pt idx="7">
                  <c:v>139</c:v>
                </c:pt>
                <c:pt idx="8">
                  <c:v>144</c:v>
                </c:pt>
                <c:pt idx="9">
                  <c:v>149</c:v>
                </c:pt>
                <c:pt idx="10">
                  <c:v>154</c:v>
                </c:pt>
                <c:pt idx="11">
                  <c:v>158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72-45DE-83BB-F3DCF0AF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9703600"/>
        <c:axId val="-859702512"/>
      </c:lineChart>
      <c:catAx>
        <c:axId val="-8597036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970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9702512"/>
        <c:scaling>
          <c:orientation val="minMax"/>
          <c:max val="225"/>
          <c:min val="2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9703600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Likvidēto uzņēmumu skaits uz 1000 iedzīvotājiem</a:t>
            </a:r>
          </a:p>
        </c:rich>
      </c:tx>
      <c:layout>
        <c:manualLayout>
          <c:xMode val="edge"/>
          <c:yMode val="edge"/>
          <c:x val="0.38228856027142949"/>
          <c:y val="1.7307513594293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975609756097564E-2"/>
          <c:y val="8.3499005964214709E-2"/>
          <c:w val="0.89398373983739843"/>
          <c:h val="0.73558648111332003"/>
        </c:manualLayout>
      </c:layout>
      <c:lineChart>
        <c:grouping val="standard"/>
        <c:varyColors val="0"/>
        <c:ser>
          <c:idx val="0"/>
          <c:order val="0"/>
          <c:tx>
            <c:strRef>
              <c:f>uznemumi!$B$306</c:f>
              <c:strCache>
                <c:ptCount val="1"/>
                <c:pt idx="0">
                  <c:v>Latvija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uznemumi!$A$307:$A$332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uznemumi!$B$307:$B$332</c:f>
              <c:numCache>
                <c:formatCode>General</c:formatCode>
                <c:ptCount val="11"/>
                <c:pt idx="0">
                  <c:v>3</c:v>
                </c:pt>
                <c:pt idx="1">
                  <c:v>14</c:v>
                </c:pt>
                <c:pt idx="2">
                  <c:v>24</c:v>
                </c:pt>
                <c:pt idx="3">
                  <c:v>42</c:v>
                </c:pt>
                <c:pt idx="4">
                  <c:v>51</c:v>
                </c:pt>
                <c:pt idx="5">
                  <c:v>57</c:v>
                </c:pt>
                <c:pt idx="6">
                  <c:v>66</c:v>
                </c:pt>
                <c:pt idx="7">
                  <c:v>75</c:v>
                </c:pt>
                <c:pt idx="8">
                  <c:v>86</c:v>
                </c:pt>
                <c:pt idx="9">
                  <c:v>99</c:v>
                </c:pt>
                <c:pt idx="10">
                  <c:v>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FEC-4F74-A03E-A1B2DA4912C2}"/>
            </c:ext>
          </c:extLst>
        </c:ser>
        <c:ser>
          <c:idx val="1"/>
          <c:order val="1"/>
          <c:tx>
            <c:strRef>
              <c:f>uznemumi!$G$306</c:f>
              <c:strCache>
                <c:ptCount val="1"/>
                <c:pt idx="0">
                  <c:v>Liepāja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uznemumi!$A$307:$A$332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uznemumi!$G$307:$G$332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20</c:v>
                </c:pt>
                <c:pt idx="3">
                  <c:v>36</c:v>
                </c:pt>
                <c:pt idx="4">
                  <c:v>47</c:v>
                </c:pt>
                <c:pt idx="5">
                  <c:v>52</c:v>
                </c:pt>
                <c:pt idx="6">
                  <c:v>57</c:v>
                </c:pt>
                <c:pt idx="7">
                  <c:v>64</c:v>
                </c:pt>
                <c:pt idx="8">
                  <c:v>70</c:v>
                </c:pt>
                <c:pt idx="9">
                  <c:v>76</c:v>
                </c:pt>
                <c:pt idx="10">
                  <c:v>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FEC-4F74-A03E-A1B2DA49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9695440"/>
        <c:axId val="-859694896"/>
      </c:lineChart>
      <c:catAx>
        <c:axId val="-8596954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969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9694896"/>
        <c:scaling>
          <c:orientation val="minMax"/>
          <c:max val="12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9695440"/>
        <c:crosses val="autoZero"/>
        <c:crossBetween val="between"/>
        <c:minorUnit val="1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Ekonomiski aktīvo uzņēmumu skaits uz 1000 iedzīvotājiem </a:t>
            </a:r>
          </a:p>
        </c:rich>
      </c:tx>
      <c:layout>
        <c:manualLayout>
          <c:xMode val="edge"/>
          <c:yMode val="edge"/>
          <c:x val="0.25586957910689595"/>
          <c:y val="6.17264159345351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9072174125567"/>
          <c:y val="6.0377385259275024E-2"/>
          <c:w val="0.84885387614537078"/>
          <c:h val="0.48113207547169812"/>
        </c:manualLayout>
      </c:layout>
      <c:lineChart>
        <c:grouping val="standard"/>
        <c:varyColors val="0"/>
        <c:ser>
          <c:idx val="0"/>
          <c:order val="0"/>
          <c:tx>
            <c:strRef>
              <c:f>uznemumi!$B$346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uznemumi!$B$347:$B$372</c:f>
              <c:numCache>
                <c:formatCode>General</c:formatCode>
                <c:ptCount val="11"/>
                <c:pt idx="0">
                  <c:v>22.253426804762757</c:v>
                </c:pt>
                <c:pt idx="1">
                  <c:v>17.747115438663371</c:v>
                </c:pt>
                <c:pt idx="2">
                  <c:v>24.3</c:v>
                </c:pt>
                <c:pt idx="3">
                  <c:v>35.200000000000003</c:v>
                </c:pt>
                <c:pt idx="4">
                  <c:v>48.7</c:v>
                </c:pt>
                <c:pt idx="5" formatCode="0">
                  <c:v>51.3</c:v>
                </c:pt>
                <c:pt idx="6" formatCode="0">
                  <c:v>53.4</c:v>
                </c:pt>
                <c:pt idx="7" formatCode="0">
                  <c:v>52.5</c:v>
                </c:pt>
                <c:pt idx="8" formatCode="0">
                  <c:v>53.7</c:v>
                </c:pt>
                <c:pt idx="9" formatCode="0">
                  <c:v>53.8</c:v>
                </c:pt>
                <c:pt idx="10" formatCode="0">
                  <c:v>53.3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B6E-4B11-ADF6-17A2ECEB1AB8}"/>
            </c:ext>
          </c:extLst>
        </c:ser>
        <c:ser>
          <c:idx val="1"/>
          <c:order val="1"/>
          <c:tx>
            <c:strRef>
              <c:f>uznemumi!$C$346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uznemumi!$C$347:$C$372</c:f>
              <c:numCache>
                <c:formatCode>General</c:formatCode>
                <c:ptCount val="11"/>
                <c:pt idx="0">
                  <c:v>36.635821215477513</c:v>
                </c:pt>
                <c:pt idx="1">
                  <c:v>30.080902440245211</c:v>
                </c:pt>
                <c:pt idx="2">
                  <c:v>44.8</c:v>
                </c:pt>
                <c:pt idx="3">
                  <c:v>60.8</c:v>
                </c:pt>
                <c:pt idx="4">
                  <c:v>83.3</c:v>
                </c:pt>
                <c:pt idx="5" formatCode="0">
                  <c:v>87</c:v>
                </c:pt>
                <c:pt idx="6" formatCode="0">
                  <c:v>89.1</c:v>
                </c:pt>
                <c:pt idx="7" formatCode="0">
                  <c:v>86.3</c:v>
                </c:pt>
                <c:pt idx="8" formatCode="0">
                  <c:v>87.2</c:v>
                </c:pt>
                <c:pt idx="9" formatCode="0">
                  <c:v>86.1</c:v>
                </c:pt>
                <c:pt idx="10" formatCode="0">
                  <c:v>85.3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B6E-4B11-ADF6-17A2ECEB1AB8}"/>
            </c:ext>
          </c:extLst>
        </c:ser>
        <c:ser>
          <c:idx val="2"/>
          <c:order val="2"/>
          <c:tx>
            <c:strRef>
              <c:f>uznemumi!$D$346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uznemumi!$D$347:$D$372</c:f>
              <c:numCache>
                <c:formatCode>General</c:formatCode>
                <c:ptCount val="11"/>
                <c:pt idx="0">
                  <c:v>14.007257473866437</c:v>
                </c:pt>
                <c:pt idx="1">
                  <c:v>13.738598627892509</c:v>
                </c:pt>
                <c:pt idx="2">
                  <c:v>16.399999999999999</c:v>
                </c:pt>
                <c:pt idx="3">
                  <c:v>23.8</c:v>
                </c:pt>
                <c:pt idx="4">
                  <c:v>31.2</c:v>
                </c:pt>
                <c:pt idx="5" formatCode="0">
                  <c:v>32.299999999999997</c:v>
                </c:pt>
                <c:pt idx="6" formatCode="0">
                  <c:v>33.200000000000003</c:v>
                </c:pt>
                <c:pt idx="7" formatCode="0">
                  <c:v>33.299999999999997</c:v>
                </c:pt>
                <c:pt idx="8" formatCode="0">
                  <c:v>33.4</c:v>
                </c:pt>
                <c:pt idx="9" formatCode="0">
                  <c:v>32.6</c:v>
                </c:pt>
                <c:pt idx="10" formatCode="0">
                  <c:v>32.9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B6E-4B11-ADF6-17A2ECEB1AB8}"/>
            </c:ext>
          </c:extLst>
        </c:ser>
        <c:ser>
          <c:idx val="3"/>
          <c:order val="3"/>
          <c:tx>
            <c:strRef>
              <c:f>uznemumi!$E$346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uznemumi!$E$347:$E$372</c:f>
              <c:numCache>
                <c:formatCode>General</c:formatCode>
                <c:ptCount val="11"/>
                <c:pt idx="0">
                  <c:v>18.276652279660901</c:v>
                </c:pt>
                <c:pt idx="1">
                  <c:v>14.514222677487984</c:v>
                </c:pt>
                <c:pt idx="2">
                  <c:v>18</c:v>
                </c:pt>
                <c:pt idx="3">
                  <c:v>29.8</c:v>
                </c:pt>
                <c:pt idx="4">
                  <c:v>38.6</c:v>
                </c:pt>
                <c:pt idx="5" formatCode="0">
                  <c:v>40.6</c:v>
                </c:pt>
                <c:pt idx="6" formatCode="0">
                  <c:v>41.6</c:v>
                </c:pt>
                <c:pt idx="7" formatCode="0">
                  <c:v>41.6</c:v>
                </c:pt>
                <c:pt idx="8" formatCode="0">
                  <c:v>43</c:v>
                </c:pt>
                <c:pt idx="9" formatCode="0">
                  <c:v>43.4</c:v>
                </c:pt>
                <c:pt idx="10" formatCode="0">
                  <c:v>44.5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B6E-4B11-ADF6-17A2ECEB1AB8}"/>
            </c:ext>
          </c:extLst>
        </c:ser>
        <c:ser>
          <c:idx val="8"/>
          <c:order val="4"/>
          <c:tx>
            <c:strRef>
              <c:f>uznemumi!$F$346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uznemumi!$F$347:$F$372</c:f>
              <c:numCache>
                <c:formatCode>General</c:formatCode>
                <c:ptCount val="11"/>
                <c:pt idx="3" formatCode="0">
                  <c:v>28.8</c:v>
                </c:pt>
                <c:pt idx="4">
                  <c:v>36.9</c:v>
                </c:pt>
                <c:pt idx="5" formatCode="0">
                  <c:v>39.5</c:v>
                </c:pt>
                <c:pt idx="6" formatCode="0">
                  <c:v>38.799999999999997</c:v>
                </c:pt>
                <c:pt idx="7" formatCode="0">
                  <c:v>38</c:v>
                </c:pt>
                <c:pt idx="8" formatCode="0">
                  <c:v>38</c:v>
                </c:pt>
                <c:pt idx="9" formatCode="0">
                  <c:v>37.1</c:v>
                </c:pt>
                <c:pt idx="10" formatCode="0">
                  <c:v>37.299999999999997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B6E-4B11-ADF6-17A2ECEB1AB8}"/>
            </c:ext>
          </c:extLst>
        </c:ser>
        <c:ser>
          <c:idx val="4"/>
          <c:order val="5"/>
          <c:tx>
            <c:strRef>
              <c:f>uznemumi!$G$346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uznemumi!$G$347:$G$372</c:f>
              <c:numCache>
                <c:formatCode>General</c:formatCode>
                <c:ptCount val="11"/>
                <c:pt idx="0">
                  <c:v>26.819923371647512</c:v>
                </c:pt>
                <c:pt idx="1">
                  <c:v>16.010315370977274</c:v>
                </c:pt>
                <c:pt idx="2">
                  <c:v>19</c:v>
                </c:pt>
                <c:pt idx="3">
                  <c:v>25.6</c:v>
                </c:pt>
                <c:pt idx="4">
                  <c:v>38.9</c:v>
                </c:pt>
                <c:pt idx="5" formatCode="0">
                  <c:v>41.8</c:v>
                </c:pt>
                <c:pt idx="6" formatCode="0">
                  <c:v>45.1</c:v>
                </c:pt>
                <c:pt idx="7" formatCode="0">
                  <c:v>44.9</c:v>
                </c:pt>
                <c:pt idx="8" formatCode="0">
                  <c:v>44.7</c:v>
                </c:pt>
                <c:pt idx="9" formatCode="0">
                  <c:v>45.8</c:v>
                </c:pt>
                <c:pt idx="10" formatCode="0">
                  <c:v>45.3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B6E-4B11-ADF6-17A2ECEB1AB8}"/>
            </c:ext>
          </c:extLst>
        </c:ser>
        <c:ser>
          <c:idx val="5"/>
          <c:order val="6"/>
          <c:tx>
            <c:strRef>
              <c:f>uznemumi!$H$346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uznemumi!$H$347:$H$372</c:f>
              <c:numCache>
                <c:formatCode>General</c:formatCode>
                <c:ptCount val="11"/>
                <c:pt idx="0">
                  <c:v>23.805487129878031</c:v>
                </c:pt>
                <c:pt idx="1">
                  <c:v>16.1214324178783</c:v>
                </c:pt>
                <c:pt idx="2">
                  <c:v>20.6</c:v>
                </c:pt>
                <c:pt idx="3">
                  <c:v>28</c:v>
                </c:pt>
                <c:pt idx="4">
                  <c:v>34.700000000000003</c:v>
                </c:pt>
                <c:pt idx="5" formatCode="0">
                  <c:v>37.4</c:v>
                </c:pt>
                <c:pt idx="6" formatCode="0">
                  <c:v>39.5</c:v>
                </c:pt>
                <c:pt idx="7" formatCode="0">
                  <c:v>39</c:v>
                </c:pt>
                <c:pt idx="8" formatCode="0">
                  <c:v>39.799999999999997</c:v>
                </c:pt>
                <c:pt idx="9" formatCode="0">
                  <c:v>40.799999999999997</c:v>
                </c:pt>
                <c:pt idx="10" formatCode="0">
                  <c:v>40.299999999999997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B6E-4B11-ADF6-17A2ECEB1AB8}"/>
            </c:ext>
          </c:extLst>
        </c:ser>
        <c:ser>
          <c:idx val="6"/>
          <c:order val="7"/>
          <c:tx>
            <c:strRef>
              <c:f>uznemumi!$I$346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uznemumi!$I$347:$I$372</c:f>
              <c:numCache>
                <c:formatCode>General</c:formatCode>
                <c:ptCount val="11"/>
                <c:pt idx="0">
                  <c:v>14.281979990969797</c:v>
                </c:pt>
                <c:pt idx="1">
                  <c:v>15.223231418702827</c:v>
                </c:pt>
                <c:pt idx="2">
                  <c:v>18.3</c:v>
                </c:pt>
                <c:pt idx="3">
                  <c:v>27.3</c:v>
                </c:pt>
                <c:pt idx="4">
                  <c:v>35</c:v>
                </c:pt>
                <c:pt idx="5" formatCode="0">
                  <c:v>37.1</c:v>
                </c:pt>
                <c:pt idx="6" formatCode="0">
                  <c:v>38.299999999999997</c:v>
                </c:pt>
                <c:pt idx="7" formatCode="0">
                  <c:v>37.299999999999997</c:v>
                </c:pt>
                <c:pt idx="8" formatCode="0">
                  <c:v>36.700000000000003</c:v>
                </c:pt>
                <c:pt idx="9" formatCode="0">
                  <c:v>37.299999999999997</c:v>
                </c:pt>
                <c:pt idx="10" formatCode="0">
                  <c:v>38.299999999999997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B6E-4B11-ADF6-17A2ECEB1AB8}"/>
            </c:ext>
          </c:extLst>
        </c:ser>
        <c:ser>
          <c:idx val="9"/>
          <c:order val="8"/>
          <c:tx>
            <c:strRef>
              <c:f>uznemumi!$J$346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uznemumi!$J$347:$J$372</c:f>
              <c:numCache>
                <c:formatCode>General</c:formatCode>
                <c:ptCount val="11"/>
                <c:pt idx="3" formatCode="0">
                  <c:v>36.5</c:v>
                </c:pt>
                <c:pt idx="4" formatCode="0">
                  <c:v>47.7</c:v>
                </c:pt>
                <c:pt idx="5" formatCode="0">
                  <c:v>49.6</c:v>
                </c:pt>
                <c:pt idx="6" formatCode="0">
                  <c:v>50.3</c:v>
                </c:pt>
                <c:pt idx="7" formatCode="0">
                  <c:v>48.3</c:v>
                </c:pt>
                <c:pt idx="8" formatCode="0">
                  <c:v>49.6</c:v>
                </c:pt>
                <c:pt idx="9" formatCode="0">
                  <c:v>49.7</c:v>
                </c:pt>
                <c:pt idx="10" formatCode="0">
                  <c:v>48.7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CB6E-4B11-ADF6-17A2ECEB1AB8}"/>
            </c:ext>
          </c:extLst>
        </c:ser>
        <c:ser>
          <c:idx val="7"/>
          <c:order val="9"/>
          <c:tx>
            <c:strRef>
              <c:f>uznemumi!$K$346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uznemumi!$A$347:$A$372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uznemumi!$K$347:$K$372</c:f>
              <c:numCache>
                <c:formatCode>General</c:formatCode>
                <c:ptCount val="11"/>
                <c:pt idx="0">
                  <c:v>22.699712796511012</c:v>
                </c:pt>
                <c:pt idx="1">
                  <c:v>19.573807185437271</c:v>
                </c:pt>
                <c:pt idx="2">
                  <c:v>21.8</c:v>
                </c:pt>
                <c:pt idx="3">
                  <c:v>27.4</c:v>
                </c:pt>
                <c:pt idx="4" formatCode="0">
                  <c:v>33.5</c:v>
                </c:pt>
                <c:pt idx="5" formatCode="0">
                  <c:v>36.200000000000003</c:v>
                </c:pt>
                <c:pt idx="6" formatCode="0">
                  <c:v>36.6</c:v>
                </c:pt>
                <c:pt idx="7" formatCode="0">
                  <c:v>35.1</c:v>
                </c:pt>
                <c:pt idx="8" formatCode="0">
                  <c:v>35.5</c:v>
                </c:pt>
                <c:pt idx="9" formatCode="0">
                  <c:v>36.1</c:v>
                </c:pt>
                <c:pt idx="10" formatCode="0">
                  <c:v>35.799999999999997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B6E-4B11-ADF6-17A2ECEB1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9701968"/>
        <c:axId val="-859699792"/>
      </c:lineChart>
      <c:catAx>
        <c:axId val="-859701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969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9699792"/>
        <c:scaling>
          <c:orientation val="minMax"/>
          <c:max val="90"/>
          <c:min val="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9701968"/>
        <c:crosses val="autoZero"/>
        <c:crossBetween val="between"/>
        <c:majorUnit val="8.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reģistrēto un likvidēto uzņēmumu skaits</a:t>
            </a:r>
          </a:p>
        </c:rich>
      </c:tx>
      <c:layout>
        <c:manualLayout>
          <c:xMode val="edge"/>
          <c:yMode val="edge"/>
          <c:x val="0.38093107317097935"/>
          <c:y val="2.695364926349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04281718170138"/>
          <c:y val="9.5457474595336586E-2"/>
          <c:w val="0.74421196383334087"/>
          <c:h val="0.73292126619765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uznemumi!$C$29</c:f>
              <c:strCache>
                <c:ptCount val="1"/>
                <c:pt idx="0">
                  <c:v>Reģisdtrēto uzņēmumu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uznemumi!$A$30:$A$51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uznemumi!$C$30:$C$51</c:f>
              <c:numCache>
                <c:formatCode>General</c:formatCode>
                <c:ptCount val="11"/>
                <c:pt idx="0">
                  <c:v>219</c:v>
                </c:pt>
                <c:pt idx="1">
                  <c:v>307</c:v>
                </c:pt>
                <c:pt idx="2">
                  <c:v>339</c:v>
                </c:pt>
                <c:pt idx="3">
                  <c:v>327</c:v>
                </c:pt>
                <c:pt idx="4">
                  <c:v>330</c:v>
                </c:pt>
                <c:pt idx="5">
                  <c:v>265</c:v>
                </c:pt>
                <c:pt idx="6">
                  <c:v>304</c:v>
                </c:pt>
                <c:pt idx="7">
                  <c:v>278</c:v>
                </c:pt>
                <c:pt idx="8">
                  <c:v>271</c:v>
                </c:pt>
                <c:pt idx="9">
                  <c:v>227</c:v>
                </c:pt>
                <c:pt idx="10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9-45DD-91D6-6A3EB80AF896}"/>
            </c:ext>
          </c:extLst>
        </c:ser>
        <c:ser>
          <c:idx val="1"/>
          <c:order val="1"/>
          <c:tx>
            <c:strRef>
              <c:f>uznemumi!$D$29</c:f>
              <c:strCache>
                <c:ptCount val="1"/>
                <c:pt idx="0">
                  <c:v>Likvidēto uzņēmumu skaits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uznemumi!$A$30:$A$51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uznemumi!$D$30:$D$51</c:f>
              <c:numCache>
                <c:formatCode>General</c:formatCode>
                <c:ptCount val="11"/>
                <c:pt idx="0">
                  <c:v>32</c:v>
                </c:pt>
                <c:pt idx="1">
                  <c:v>334</c:v>
                </c:pt>
                <c:pt idx="2">
                  <c:v>364</c:v>
                </c:pt>
                <c:pt idx="3">
                  <c:v>216</c:v>
                </c:pt>
                <c:pt idx="4">
                  <c:v>300</c:v>
                </c:pt>
                <c:pt idx="5">
                  <c:v>327</c:v>
                </c:pt>
                <c:pt idx="6">
                  <c:v>436</c:v>
                </c:pt>
                <c:pt idx="7">
                  <c:v>429</c:v>
                </c:pt>
                <c:pt idx="8">
                  <c:v>385</c:v>
                </c:pt>
                <c:pt idx="9">
                  <c:v>329</c:v>
                </c:pt>
                <c:pt idx="10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9-45DD-91D6-6A3EB80A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859694352"/>
        <c:axId val="-859700336"/>
      </c:barChart>
      <c:catAx>
        <c:axId val="-85969435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Monotype Corsiva"/>
                <a:ea typeface="Monotype Corsiva"/>
                <a:cs typeface="Monotype Corsiva"/>
              </a:defRPr>
            </a:pPr>
            <a:endParaRPr lang="en-US"/>
          </a:p>
        </c:txPr>
        <c:crossAx val="-859700336"/>
        <c:crosses val="autoZero"/>
        <c:auto val="1"/>
        <c:lblAlgn val="ctr"/>
        <c:lblOffset val="100"/>
        <c:tickMarkSkip val="1"/>
        <c:noMultiLvlLbl val="0"/>
      </c:catAx>
      <c:valAx>
        <c:axId val="-859700336"/>
        <c:scaling>
          <c:orientation val="minMax"/>
          <c:max val="500"/>
        </c:scaling>
        <c:delete val="1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9694352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925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sadalījumā pa nozarēm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99CC00">
                    <a:gamma/>
                    <a:tint val="45490"/>
                    <a:invGamma/>
                  </a:srgbClr>
                </a:gs>
                <a:gs pos="100000">
                  <a:srgbClr val="99CC0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C9-4526-B375-2EBF5102E0A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4C9-4526-B375-2EBF5102E0A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4C9-4526-B375-2EBF5102E0A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4C9-4526-B375-2EBF5102E0A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4C9-4526-B375-2EBF5102E0A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4C9-4526-B375-2EBF5102E0A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4C9-4526-B375-2EBF5102E0AD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4C9-4526-B375-2EBF5102E0AD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4C9-4526-B375-2EBF5102E0A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4C9-4526-B375-2EBF5102E0AD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4C9-4526-B375-2EBF5102E0AD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4C9-4526-B375-2EBF5102E0AD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4C9-4526-B375-2EBF5102E0AD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4C9-4526-B375-2EBF5102E0AD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4C9-4526-B375-2EBF5102E0A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4C9-4526-B375-2EBF5102E0AD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4C9-4526-B375-2EBF5102E0AD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4C9-4526-B375-2EBF5102E0AD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4C9-4526-B375-2EBF5102E0A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24C9-4526-B375-2EBF5102E0AD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4C9-4526-B375-2EBF5102E0A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4C9-4526-B375-2EBF5102E0A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4C9-4526-B375-2EBF5102E0A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24C9-4526-B375-2EBF5102E0A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4C9-4526-B375-2EBF5102E0A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4C9-4526-B375-2EBF5102E0A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4C9-4526-B375-2EBF5102E0AD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4C9-4526-B375-2EBF5102E0AD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24C9-4526-B375-2EBF5102E0A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24C9-4526-B375-2EBF5102E0A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E-24C9-4526-B375-2EBF5102E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55098720"/>
        <c:axId val="-855121568"/>
        <c:axId val="0"/>
      </c:bar3DChart>
      <c:catAx>
        <c:axId val="-8550987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2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21568"/>
        <c:scaling>
          <c:orientation val="minMax"/>
          <c:max val="74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0987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reģistrēto  uzņēmumu  struktūra</a:t>
            </a:r>
          </a:p>
        </c:rich>
      </c:tx>
      <c:layout>
        <c:manualLayout>
          <c:xMode val="edge"/>
          <c:yMode val="edge"/>
          <c:x val="0.50513012494263365"/>
          <c:y val="1.7638015836255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49519669569793"/>
          <c:y val="8.8230863725154554E-2"/>
          <c:w val="0.7689403420685641"/>
          <c:h val="0.63532323165486682"/>
        </c:manualLayout>
      </c:layout>
      <c:lineChart>
        <c:grouping val="standard"/>
        <c:varyColors val="0"/>
        <c:ser>
          <c:idx val="0"/>
          <c:order val="0"/>
          <c:tx>
            <c:strRef>
              <c:f>uznemumi!$B$63</c:f>
              <c:strCache>
                <c:ptCount val="1"/>
                <c:pt idx="0">
                  <c:v>ekonomiski aktīvi, skaits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54D-4145-AC1E-B12184B4D77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54D-4145-AC1E-B12184B4D772}"/>
                </c:ext>
              </c:extLst>
            </c:dLbl>
            <c:dLbl>
              <c:idx val="2"/>
              <c:layout>
                <c:manualLayout>
                  <c:x val="-2.3136921244372988E-2"/>
                  <c:y val="3.71148459383753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54D-4145-AC1E-B12184B4D772}"/>
                </c:ext>
              </c:extLst>
            </c:dLbl>
            <c:dLbl>
              <c:idx val="3"/>
              <c:layout>
                <c:manualLayout>
                  <c:x val="-3.4924740497811052E-2"/>
                  <c:y val="5.830584476173215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54D-4145-AC1E-B12184B4D772}"/>
                </c:ext>
              </c:extLst>
            </c:dLbl>
            <c:dLbl>
              <c:idx val="4"/>
              <c:layout>
                <c:manualLayout>
                  <c:x val="-5.3261348225381457E-2"/>
                  <c:y val="4.551820728291311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54D-4145-AC1E-B12184B4D772}"/>
                </c:ext>
              </c:extLst>
            </c:dLbl>
            <c:dLbl>
              <c:idx val="5"/>
              <c:layout>
                <c:manualLayout>
                  <c:x val="-2.7789861237875718E-2"/>
                  <c:y val="3.399545645029665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54D-4145-AC1E-B12184B4D772}"/>
                </c:ext>
              </c:extLst>
            </c:dLbl>
            <c:dLbl>
              <c:idx val="6"/>
              <c:layout>
                <c:manualLayout>
                  <c:x val="-2.28752790969892E-2"/>
                  <c:y val="3.306204371512384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54D-4145-AC1E-B12184B4D772}"/>
                </c:ext>
              </c:extLst>
            </c:dLbl>
            <c:dLbl>
              <c:idx val="7"/>
              <c:layout>
                <c:manualLayout>
                  <c:x val="-2.549479448664202E-2"/>
                  <c:y val="5.058073623150047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54D-4145-AC1E-B12184B4D772}"/>
                </c:ext>
              </c:extLst>
            </c:dLbl>
            <c:dLbl>
              <c:idx val="8"/>
              <c:layout>
                <c:manualLayout>
                  <c:x val="-2.3575638506876325E-2"/>
                  <c:y val="-3.190177954098448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54D-4145-AC1E-B12184B4D772}"/>
                </c:ext>
              </c:extLst>
            </c:dLbl>
            <c:dLbl>
              <c:idx val="9"/>
              <c:layout>
                <c:manualLayout>
                  <c:x val="-3.171913432235509E-2"/>
                  <c:y val="-3.27556370031751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54D-4145-AC1E-B12184B4D772}"/>
                </c:ext>
              </c:extLst>
            </c:dLbl>
            <c:dLbl>
              <c:idx val="10"/>
              <c:layout>
                <c:manualLayout>
                  <c:x val="-2.0956123117223315E-2"/>
                  <c:y val="4.48179271708683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54D-4145-AC1E-B12184B4D77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54D-4145-AC1E-B12184B4D77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lv-LV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54D-4145-AC1E-B12184B4D7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uznemumi!$A$64:$A$85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uznemumi!$B$64:$B$85</c:f>
              <c:numCache>
                <c:formatCode>0</c:formatCode>
                <c:ptCount val="10"/>
                <c:pt idx="0">
                  <c:v>1437</c:v>
                </c:pt>
                <c:pt idx="1">
                  <c:v>1708</c:v>
                </c:pt>
                <c:pt idx="2" formatCode="General">
                  <c:v>2104</c:v>
                </c:pt>
                <c:pt idx="3" formatCode="General">
                  <c:v>2458</c:v>
                </c:pt>
                <c:pt idx="4" formatCode="General">
                  <c:v>2640</c:v>
                </c:pt>
                <c:pt idx="5" formatCode="General">
                  <c:v>2741</c:v>
                </c:pt>
                <c:pt idx="6" formatCode="General">
                  <c:v>2707</c:v>
                </c:pt>
                <c:pt idx="7" formatCode="General">
                  <c:v>2745</c:v>
                </c:pt>
                <c:pt idx="8" formatCode="General">
                  <c:v>2795</c:v>
                </c:pt>
                <c:pt idx="9" formatCode="General">
                  <c:v>2737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54D-4145-AC1E-B12184B4D772}"/>
            </c:ext>
          </c:extLst>
        </c:ser>
        <c:ser>
          <c:idx val="1"/>
          <c:order val="1"/>
          <c:tx>
            <c:strRef>
              <c:f>uznemumi!$C$63</c:f>
              <c:strCache>
                <c:ptCount val="1"/>
                <c:pt idx="0">
                  <c:v>ekon.neaktīvi, skaits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50%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54D-4145-AC1E-B12184B4D772}"/>
                </c:ext>
              </c:extLst>
            </c:dLbl>
            <c:dLbl>
              <c:idx val="1"/>
              <c:layout>
                <c:manualLayout>
                  <c:x val="-1.9207648159893616E-2"/>
                  <c:y val="-3.571428571428571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42%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54D-4145-AC1E-B12184B4D7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35%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54D-4145-AC1E-B12184B4D772}"/>
                </c:ext>
              </c:extLst>
            </c:dLbl>
            <c:dLbl>
              <c:idx val="3"/>
              <c:layout>
                <c:manualLayout>
                  <c:x val="-1.9207648159893568E-2"/>
                  <c:y val="4.708218378073585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36%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54D-4145-AC1E-B12184B4D772}"/>
                </c:ext>
              </c:extLst>
            </c:dLbl>
            <c:dLbl>
              <c:idx val="4"/>
              <c:layout>
                <c:manualLayout>
                  <c:x val="-2.9685709718505225E-2"/>
                  <c:y val="3.864268884547999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33%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54D-4145-AC1E-B12184B4D772}"/>
                </c:ext>
              </c:extLst>
            </c:dLbl>
            <c:dLbl>
              <c:idx val="5"/>
              <c:layout>
                <c:manualLayout>
                  <c:x val="-1.9646365422396856E-2"/>
                  <c:y val="-3.361344537815125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31%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54D-4145-AC1E-B12184B4D772}"/>
                </c:ext>
              </c:extLst>
            </c:dLbl>
            <c:dLbl>
              <c:idx val="6"/>
              <c:layout>
                <c:manualLayout>
                  <c:x val="-2.0517405854720026E-2"/>
                  <c:y val="-4.335368506744147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29%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54D-4145-AC1E-B12184B4D772}"/>
                </c:ext>
              </c:extLst>
            </c:dLbl>
            <c:dLbl>
              <c:idx val="7"/>
              <c:layout>
                <c:manualLayout>
                  <c:x val="-2.7066194328852312E-2"/>
                  <c:y val="-4.208036829620902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26%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254D-4145-AC1E-B12184B4D772}"/>
                </c:ext>
              </c:extLst>
            </c:dLbl>
            <c:dLbl>
              <c:idx val="8"/>
              <c:layout>
                <c:manualLayout>
                  <c:x val="-2.9685709718505322E-2"/>
                  <c:y val="3.151260504201680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24%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254D-4145-AC1E-B12184B4D772}"/>
                </c:ext>
              </c:extLst>
            </c:dLbl>
            <c:dLbl>
              <c:idx val="9"/>
              <c:layout>
                <c:manualLayout>
                  <c:x val="-3.3820212552016463E-2"/>
                  <c:y val="3.36336602425975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23%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254D-4145-AC1E-B12184B4D772}"/>
                </c:ext>
              </c:extLst>
            </c:dLbl>
            <c:dLbl>
              <c:idx val="10"/>
              <c:layout>
                <c:manualLayout>
                  <c:x val="-1.1787819253438307E-2"/>
                  <c:y val="3.267981208231324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36% 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254D-4145-AC1E-B12184B4D772}"/>
                </c:ext>
              </c:extLst>
            </c:dLbl>
            <c:dLbl>
              <c:idx val="11"/>
              <c:layout>
                <c:manualLayout>
                  <c:x val="-1.3097576948264572E-3"/>
                  <c:y val="-6.722689075630250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33% 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254D-4145-AC1E-B12184B4D772}"/>
                </c:ext>
              </c:extLst>
            </c:dLbl>
            <c:dLbl>
              <c:idx val="12"/>
              <c:layout>
                <c:manualLayout>
                  <c:x val="1.5717092337917484E-2"/>
                  <c:y val="-1.7117760548598311E-1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35% 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254D-4145-AC1E-B12184B4D772}"/>
                </c:ext>
              </c:extLst>
            </c:dLbl>
            <c:numFmt formatCode="#\ ?/?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uznemumi!$A$64:$A$85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uznemumi!$C$64:$C$85</c:f>
              <c:numCache>
                <c:formatCode>0</c:formatCode>
                <c:ptCount val="10"/>
                <c:pt idx="0">
                  <c:v>2278</c:v>
                </c:pt>
                <c:pt idx="1">
                  <c:v>2440</c:v>
                </c:pt>
                <c:pt idx="2" formatCode="General">
                  <c:v>2673</c:v>
                </c:pt>
                <c:pt idx="3" formatCode="General">
                  <c:v>3221</c:v>
                </c:pt>
                <c:pt idx="4" formatCode="General">
                  <c:v>3123</c:v>
                </c:pt>
                <c:pt idx="5" formatCode="General">
                  <c:v>2960</c:v>
                </c:pt>
                <c:pt idx="6" formatCode="General">
                  <c:v>2872</c:v>
                </c:pt>
                <c:pt idx="7" formatCode="General">
                  <c:v>2669</c:v>
                </c:pt>
                <c:pt idx="8" formatCode="General">
                  <c:v>2509</c:v>
                </c:pt>
                <c:pt idx="9" formatCode="General">
                  <c:v>2465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254D-4145-AC1E-B12184B4D772}"/>
            </c:ext>
          </c:extLst>
        </c:ser>
        <c:ser>
          <c:idx val="2"/>
          <c:order val="2"/>
          <c:tx>
            <c:strRef>
              <c:f>uznemumi!$D$63</c:f>
              <c:strCache>
                <c:ptCount val="1"/>
                <c:pt idx="0">
                  <c:v>likvidēti, skaits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254D-4145-AC1E-B12184B4D772}"/>
                </c:ext>
              </c:extLst>
            </c:dLbl>
            <c:dLbl>
              <c:idx val="1"/>
              <c:layout>
                <c:manualLayout>
                  <c:x val="-1.7897890465067113E-2"/>
                  <c:y val="3.431372549019602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254D-4145-AC1E-B12184B4D772}"/>
                </c:ext>
              </c:extLst>
            </c:dLbl>
            <c:dLbl>
              <c:idx val="2"/>
              <c:layout>
                <c:manualLayout>
                  <c:x val="-1.6588132770240654E-2"/>
                  <c:y val="5.621345460159719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254D-4145-AC1E-B12184B4D772}"/>
                </c:ext>
              </c:extLst>
            </c:dLbl>
            <c:dLbl>
              <c:idx val="3"/>
              <c:layout>
                <c:manualLayout>
                  <c:x val="-2.5756436634025853E-2"/>
                  <c:y val="-7.36900470561384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254D-4145-AC1E-B12184B4D772}"/>
                </c:ext>
              </c:extLst>
            </c:dLbl>
            <c:dLbl>
              <c:idx val="4"/>
              <c:layout>
                <c:manualLayout>
                  <c:x val="-2.4446678939199398E-2"/>
                  <c:y val="-3.367720746136679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254D-4145-AC1E-B12184B4D772}"/>
                </c:ext>
              </c:extLst>
            </c:dLbl>
            <c:dLbl>
              <c:idx val="5"/>
              <c:layout>
                <c:manualLayout>
                  <c:x val="-2.1422995013639107E-2"/>
                  <c:y val="-5.711500896147575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254D-4145-AC1E-B12184B4D772}"/>
                </c:ext>
              </c:extLst>
            </c:dLbl>
            <c:dLbl>
              <c:idx val="6"/>
              <c:layout>
                <c:manualLayout>
                  <c:x val="-2.708950182798869E-2"/>
                  <c:y val="-4.362932574604647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254D-4145-AC1E-B12184B4D772}"/>
                </c:ext>
              </c:extLst>
            </c:dLbl>
            <c:dLbl>
              <c:idx val="7"/>
              <c:layout>
                <c:manualLayout>
                  <c:x val="-2.8814669286182055E-2"/>
                  <c:y val="-3.669089957105747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254D-4145-AC1E-B12184B4D772}"/>
                </c:ext>
              </c:extLst>
            </c:dLbl>
            <c:dLbl>
              <c:idx val="8"/>
              <c:layout>
                <c:manualLayout>
                  <c:x val="-3.4053700065487885E-2"/>
                  <c:y val="-3.174595822581003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254D-4145-AC1E-B12184B4D772}"/>
                </c:ext>
              </c:extLst>
            </c:dLbl>
            <c:dLbl>
              <c:idx val="9"/>
              <c:layout>
                <c:manualLayout>
                  <c:x val="-3.7982973149967257E-2"/>
                  <c:y val="-2.570039039237742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52%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254D-4145-AC1E-B12184B4D772}"/>
                </c:ext>
              </c:extLst>
            </c:dLbl>
            <c:dLbl>
              <c:idx val="10"/>
              <c:layout>
                <c:manualLayout>
                  <c:x val="-2.0956123117223315E-2"/>
                  <c:y val="-4.761904761904761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254D-4145-AC1E-B12184B4D772}"/>
                </c:ext>
              </c:extLst>
            </c:dLbl>
            <c:dLbl>
              <c:idx val="11"/>
              <c:layout>
                <c:manualLayout>
                  <c:x val="-2.0517405854720026E-2"/>
                  <c:y val="-1.890756302521008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254D-4145-AC1E-B12184B4D77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lv-LV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254D-4145-AC1E-B12184B4D77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lv-LV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254D-4145-AC1E-B12184B4D77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lv-LV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254D-4145-AC1E-B12184B4D7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uznemumi!$A$64:$A$85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uznemumi!$D$64:$D$85</c:f>
              <c:numCache>
                <c:formatCode>General</c:formatCode>
                <c:ptCount val="10"/>
                <c:pt idx="0">
                  <c:v>885</c:v>
                </c:pt>
                <c:pt idx="1">
                  <c:v>1696</c:v>
                </c:pt>
                <c:pt idx="2">
                  <c:v>2774</c:v>
                </c:pt>
                <c:pt idx="3">
                  <c:v>3353</c:v>
                </c:pt>
                <c:pt idx="4">
                  <c:v>3653</c:v>
                </c:pt>
                <c:pt idx="5">
                  <c:v>3980</c:v>
                </c:pt>
                <c:pt idx="6">
                  <c:v>4416</c:v>
                </c:pt>
                <c:pt idx="7">
                  <c:v>4845</c:v>
                </c:pt>
                <c:pt idx="8">
                  <c:v>5230</c:v>
                </c:pt>
                <c:pt idx="9">
                  <c:v>5559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B-254D-4145-AC1E-B12184B4D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9699248"/>
        <c:axId val="-859698160"/>
      </c:lineChart>
      <c:catAx>
        <c:axId val="-8596992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9698160"/>
        <c:crosses val="autoZero"/>
        <c:auto val="1"/>
        <c:lblAlgn val="ctr"/>
        <c:lblOffset val="100"/>
        <c:tickMarkSkip val="1"/>
        <c:noMultiLvlLbl val="0"/>
      </c:catAx>
      <c:valAx>
        <c:axId val="-859698160"/>
        <c:scaling>
          <c:orientation val="minMax"/>
          <c:max val="5900"/>
          <c:min val="3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859699248"/>
        <c:crosses val="autoZero"/>
        <c:crossBetween val="between"/>
        <c:majorUnit val="5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Liepājas ekonomiski aktīvo uzņēmumu kopējā tīrā peļņa, milj.EUR</a:t>
            </a:r>
          </a:p>
        </c:rich>
      </c:tx>
      <c:layout>
        <c:manualLayout>
          <c:xMode val="edge"/>
          <c:yMode val="edge"/>
          <c:x val="0.27685368096111274"/>
          <c:y val="2.59365651582708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44096542726682"/>
          <c:y val="0.12103746397694524"/>
          <c:w val="0.87816407251419148"/>
          <c:h val="0.73487031700288186"/>
        </c:manualLayout>
      </c:layout>
      <c:lineChart>
        <c:grouping val="standard"/>
        <c:varyColors val="0"/>
        <c:ser>
          <c:idx val="0"/>
          <c:order val="0"/>
          <c:tx>
            <c:strRef>
              <c:f>uznemumi!$B$97</c:f>
              <c:strCache>
                <c:ptCount val="1"/>
                <c:pt idx="0">
                  <c:v>milj. EUR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uznemumi!$A$98:$A$121</c:f>
              <c:numCache>
                <c:formatCode>General</c:formatCode>
                <c:ptCount val="11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uznemumi!$B$98:$B$121</c:f>
              <c:numCache>
                <c:formatCode>0.0</c:formatCode>
                <c:ptCount val="11"/>
                <c:pt idx="0">
                  <c:v>-2.1484779999999999</c:v>
                </c:pt>
                <c:pt idx="1">
                  <c:v>4.4753439999999998</c:v>
                </c:pt>
                <c:pt idx="2">
                  <c:v>17.796616</c:v>
                </c:pt>
                <c:pt idx="3">
                  <c:v>-15.988655</c:v>
                </c:pt>
                <c:pt idx="4">
                  <c:v>-180.14816200000001</c:v>
                </c:pt>
                <c:pt idx="5">
                  <c:v>23.809894</c:v>
                </c:pt>
                <c:pt idx="6">
                  <c:v>32.273564999999998</c:v>
                </c:pt>
                <c:pt idx="7">
                  <c:v>20.25</c:v>
                </c:pt>
                <c:pt idx="8">
                  <c:v>10.319796999999999</c:v>
                </c:pt>
                <c:pt idx="9">
                  <c:v>119.57253900000001</c:v>
                </c:pt>
                <c:pt idx="10">
                  <c:v>89.757339000000002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59-4E9F-A89C-EB284935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8891312"/>
        <c:axId val="-728892944"/>
      </c:lineChart>
      <c:catAx>
        <c:axId val="-7288913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728892944"/>
        <c:crosses val="autoZero"/>
        <c:auto val="1"/>
        <c:lblAlgn val="ctr"/>
        <c:lblOffset val="100"/>
        <c:tickMarkSkip val="1"/>
        <c:noMultiLvlLbl val="0"/>
      </c:catAx>
      <c:valAx>
        <c:axId val="-728892944"/>
        <c:scaling>
          <c:orientation val="minMax"/>
          <c:max val="130"/>
          <c:min val="-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728891312"/>
        <c:crosses val="autoZero"/>
        <c:crossBetween val="between"/>
        <c:majorUnit val="15"/>
      </c:valAx>
      <c:dTable>
        <c:showHorzBorder val="1"/>
        <c:showVertBorder val="1"/>
        <c:showOutline val="1"/>
        <c:showKeys val="1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Liepāj</a:t>
            </a:r>
            <a:r>
              <a:rPr lang="lv-LV" sz="1200">
                <a:latin typeface="Arial" panose="020B0604020202020204" pitchFamily="34" charset="0"/>
                <a:cs typeface="Arial" panose="020B0604020202020204" pitchFamily="34" charset="0"/>
              </a:rPr>
              <a:t>ā reģistrēto  aktīvo uzņēmumu struktūra pa darbības veidiem 2020. gada</a:t>
            </a:r>
            <a:r>
              <a:rPr lang="lv-LV" sz="1200" baseline="0">
                <a:latin typeface="Arial" panose="020B0604020202020204" pitchFamily="34" charset="0"/>
                <a:cs typeface="Arial" panose="020B0604020202020204" pitchFamily="34" charset="0"/>
              </a:rPr>
              <a:t> 4. cet.</a:t>
            </a:r>
            <a:r>
              <a:rPr lang="lv-LV" baseline="0">
                <a:latin typeface="Arial" panose="020B0604020202020204" pitchFamily="34" charset="0"/>
                <a:cs typeface="Arial" panose="020B0604020202020204" pitchFamily="34" charset="0"/>
              </a:rPr>
              <a:t>(%)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1176555686439E-2"/>
          <c:y val="0.25018715051922857"/>
          <c:w val="0.83465159014682999"/>
          <c:h val="0.63973946330717402"/>
        </c:manualLayout>
      </c:layout>
      <c:pie3DChart>
        <c:varyColors val="1"/>
        <c:ser>
          <c:idx val="0"/>
          <c:order val="0"/>
          <c:tx>
            <c:strRef>
              <c:f>uznemumi!$A$134</c:f>
              <c:strCache>
                <c:ptCount val="1"/>
                <c:pt idx="0">
                  <c:v>Liepāja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B6-44B7-8139-DACE1C39EF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B6-44B7-8139-DACE1C39EFBC}"/>
              </c:ext>
            </c:extLst>
          </c:dPt>
          <c:dPt>
            <c:idx val="2"/>
            <c:bubble3D val="0"/>
            <c:spPr>
              <a:solidFill>
                <a:srgbClr val="C441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9B6-44B7-8139-DACE1C39EFB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9B6-44B7-8139-DACE1C39EFBC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9B6-44B7-8139-DACE1C39EFB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9B6-44B7-8139-DACE1C39EFBC}"/>
              </c:ext>
            </c:extLst>
          </c:dPt>
          <c:dPt>
            <c:idx val="6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9B6-44B7-8139-DACE1C39EFB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9B6-44B7-8139-DACE1C39EFBC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9B6-44B7-8139-DACE1C39EFBC}"/>
              </c:ext>
            </c:extLst>
          </c:dPt>
          <c:dPt>
            <c:idx val="9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9B6-44B7-8139-DACE1C39EFBC}"/>
              </c:ext>
            </c:extLst>
          </c:dPt>
          <c:dLbls>
            <c:dLbl>
              <c:idx val="1"/>
              <c:layout>
                <c:manualLayout>
                  <c:x val="-8.3965640658554049E-3"/>
                  <c:y val="-1.88053104588537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B6-44B7-8139-DACE1C39EFBC}"/>
                </c:ext>
              </c:extLst>
            </c:dLbl>
            <c:dLbl>
              <c:idx val="2"/>
              <c:layout>
                <c:manualLayout>
                  <c:x val="4.3968291842307588E-3"/>
                  <c:y val="-2.05988180791330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B6-44B7-8139-DACE1C39EFBC}"/>
                </c:ext>
              </c:extLst>
            </c:dLbl>
            <c:dLbl>
              <c:idx val="3"/>
              <c:layout>
                <c:manualLayout>
                  <c:x val="3.7378531423729516E-2"/>
                  <c:y val="-0.10022461866179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B6-44B7-8139-DACE1C39EFBC}"/>
                </c:ext>
              </c:extLst>
            </c:dLbl>
            <c:dLbl>
              <c:idx val="4"/>
              <c:layout>
                <c:manualLayout>
                  <c:x val="4.1378456480818684E-2"/>
                  <c:y val="-5.8670420875145282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B6-44B7-8139-DACE1C39EFBC}"/>
                </c:ext>
              </c:extLst>
            </c:dLbl>
            <c:dLbl>
              <c:idx val="5"/>
              <c:layout>
                <c:manualLayout>
                  <c:x val="-1.5223097112860892E-2"/>
                  <c:y val="6.88291680931170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B6-44B7-8139-DACE1C39EFBC}"/>
                </c:ext>
              </c:extLst>
            </c:dLbl>
            <c:dLbl>
              <c:idx val="6"/>
              <c:layout>
                <c:manualLayout>
                  <c:x val="3.6560460245499617E-2"/>
                  <c:y val="3.15056667812573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B6-44B7-8139-DACE1C39EFBC}"/>
                </c:ext>
              </c:extLst>
            </c:dLbl>
            <c:dLbl>
              <c:idx val="7"/>
              <c:layout>
                <c:manualLayout>
                  <c:x val="-1.143402529229301E-2"/>
                  <c:y val="-3.80157262047025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B6-44B7-8139-DACE1C39EFBC}"/>
                </c:ext>
              </c:extLst>
            </c:dLbl>
            <c:dLbl>
              <c:idx val="8"/>
              <c:layout>
                <c:manualLayout>
                  <c:x val="-1.8380126726583419E-2"/>
                  <c:y val="-0.112450985206890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B6-44B7-8139-DACE1C39EFBC}"/>
                </c:ext>
              </c:extLst>
            </c:dLbl>
            <c:dLbl>
              <c:idx val="9"/>
              <c:layout>
                <c:manualLayout>
                  <c:x val="-2.014267817623213E-2"/>
                  <c:y val="-1.799767759300452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89B6-44B7-8139-DACE1C39EFB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uznemumi!$B$133:$K$133</c:f>
              <c:strCache>
                <c:ptCount val="10"/>
                <c:pt idx="0">
                  <c:v>zivsaimniecība,
 mežsaimniecība</c:v>
                </c:pt>
                <c:pt idx="1">
                  <c:v>rūpniecība</c:v>
                </c:pt>
                <c:pt idx="2">
                  <c:v>būvniecība</c:v>
                </c:pt>
                <c:pt idx="3">
                  <c:v>tirdzniecība, auto remonts</c:v>
                </c:pt>
                <c:pt idx="4">
                  <c:v>izmitināšana un 
ēdināšanas pakalpojumi</c:v>
                </c:pt>
                <c:pt idx="5">
                  <c:v>transports un 
uzglabāšana</c:v>
                </c:pt>
                <c:pt idx="6">
                  <c:v>operāc. ar nekust. īpaš.</c:v>
                </c:pt>
                <c:pt idx="7">
                  <c:v>veselības 
aprūpe</c:v>
                </c:pt>
                <c:pt idx="8">
                  <c:v>profesionalie
 pakalpojumi</c:v>
                </c:pt>
                <c:pt idx="9">
                  <c:v>citi</c:v>
                </c:pt>
              </c:strCache>
            </c:strRef>
          </c:cat>
          <c:val>
            <c:numRef>
              <c:f>uznemumi!$B$134:$K$134</c:f>
              <c:numCache>
                <c:formatCode>General</c:formatCode>
                <c:ptCount val="10"/>
                <c:pt idx="0">
                  <c:v>53</c:v>
                </c:pt>
                <c:pt idx="1">
                  <c:v>318</c:v>
                </c:pt>
                <c:pt idx="2">
                  <c:v>221</c:v>
                </c:pt>
                <c:pt idx="3">
                  <c:v>577</c:v>
                </c:pt>
                <c:pt idx="4">
                  <c:v>106</c:v>
                </c:pt>
                <c:pt idx="5">
                  <c:v>220</c:v>
                </c:pt>
                <c:pt idx="6">
                  <c:v>306</c:v>
                </c:pt>
                <c:pt idx="7">
                  <c:v>57</c:v>
                </c:pt>
                <c:pt idx="8">
                  <c:v>241</c:v>
                </c:pt>
                <c:pt idx="9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9B6-44B7-8139-DACE1C39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rūpniecības nozaru struktūra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19"/>
          <c:dPt>
            <c:idx val="0"/>
            <c:bubble3D val="0"/>
            <c:spPr>
              <a:gradFill rotWithShape="0">
                <a:gsLst>
                  <a:gs pos="0">
                    <a:srgbClr val="99CCFF">
                      <a:gamma/>
                      <a:shade val="53333"/>
                      <a:invGamma/>
                    </a:srgbClr>
                  </a:gs>
                  <a:gs pos="100000">
                    <a:srgbClr val="99CCFF"/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F48-42FF-9B83-C195170E8726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48-42FF-9B83-C195170E872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48-42FF-9B83-C195170E872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48-42FF-9B83-C195170E872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48-42FF-9B83-C195170E8726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48-42FF-9B83-C195170E872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48-42FF-9B83-C195170E8726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48-42FF-9B83-C195170E8726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48-42FF-9B83-C195170E872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48-42FF-9B83-C195170E872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48-42FF-9B83-C195170E87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8F48-42FF-9B83-C195170E8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nozaru struktūra 2004.gadā,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uznemumi!#REF!</c:v>
          </c:tx>
          <c:spPr>
            <a:pattFill prst="pct75">
              <a:fgClr>
                <a:srgbClr val="FFFFFF"/>
              </a:fgClr>
              <a:bgClr>
                <a:srgbClr val="FF6600"/>
              </a:bgClr>
            </a:pattFill>
            <a:ln w="381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5B-4053-A76D-AD5C55B08B5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65B-4053-A76D-AD5C55B08B55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FF6600"/>
                </a:gs>
                <a:gs pos="100000">
                  <a:srgbClr val="FF6600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5B-4053-A76D-AD5C55B08B5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B-4053-A76D-AD5C55B08B5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5B-4053-A76D-AD5C55B08B5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B-4053-A76D-AD5C55B08B55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5B-4053-A76D-AD5C55B08B55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5B-4053-A76D-AD5C55B08B55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5B-4053-A76D-AD5C55B08B5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065B-4053-A76D-AD5C55B0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121024"/>
        <c:axId val="-855100896"/>
      </c:barChart>
      <c:catAx>
        <c:axId val="-85512102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8551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00896"/>
        <c:scaling>
          <c:orientation val="minMax"/>
          <c:max val="75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2102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dinamika, Liepāja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666699">
                    <a:gamma/>
                    <a:tint val="29412"/>
                    <a:invGamma/>
                  </a:srgbClr>
                </a:gs>
                <a:gs pos="100000">
                  <a:srgbClr val="6666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664-4F72-8266-F97820AADE3D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008080">
                    <a:gamma/>
                    <a:tint val="42745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664-4F72-8266-F97820AADE3D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0066CC">
                    <a:gamma/>
                    <a:tint val="50588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64-4F72-8266-F97820AADE3D}"/>
            </c:ext>
          </c:extLst>
        </c:ser>
        <c:ser>
          <c:idx val="3"/>
          <c:order val="3"/>
          <c:tx>
            <c:v>uznemumi!#REF!</c:v>
          </c:tx>
          <c:spPr>
            <a:gradFill rotWithShape="0">
              <a:gsLst>
                <a:gs pos="0">
                  <a:srgbClr val="660066">
                    <a:gamma/>
                    <a:tint val="42745"/>
                    <a:invGamma/>
                  </a:srgbClr>
                </a:gs>
                <a:gs pos="100000">
                  <a:srgbClr val="6600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664-4F72-8266-F97820AADE3D}"/>
            </c:ext>
          </c:extLst>
        </c:ser>
        <c:ser>
          <c:idx val="4"/>
          <c:order val="4"/>
          <c:tx>
            <c:v>uznemumi!#REF!</c:v>
          </c:tx>
          <c:spPr>
            <a:gradFill rotWithShape="0">
              <a:gsLst>
                <a:gs pos="0">
                  <a:srgbClr val="800080">
                    <a:gamma/>
                    <a:tint val="63922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664-4F72-8266-F97820AADE3D}"/>
            </c:ext>
          </c:extLst>
        </c:ser>
        <c:ser>
          <c:idx val="5"/>
          <c:order val="5"/>
          <c:tx>
            <c:v>uznemumi!#REF!</c:v>
          </c:tx>
          <c:spPr>
            <a:gradFill rotWithShape="0">
              <a:gsLst>
                <a:gs pos="0">
                  <a:srgbClr val="333399">
                    <a:gamma/>
                    <a:tint val="5333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664-4F72-8266-F97820AADE3D}"/>
            </c:ext>
          </c:extLst>
        </c:ser>
        <c:ser>
          <c:idx val="6"/>
          <c:order val="6"/>
          <c:tx>
            <c:v>uznemumi!#REF!</c:v>
          </c:tx>
          <c:spPr>
            <a:gradFill rotWithShape="0">
              <a:gsLst>
                <a:gs pos="0">
                  <a:srgbClr val="003366">
                    <a:gamma/>
                    <a:tint val="56078"/>
                    <a:invGamma/>
                  </a:srgbClr>
                </a:gs>
                <a:gs pos="100000">
                  <a:srgbClr val="00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0664-4F72-8266-F97820AADE3D}"/>
            </c:ext>
          </c:extLst>
        </c:ser>
        <c:ser>
          <c:idx val="7"/>
          <c:order val="7"/>
          <c:tx>
            <c:v>uznemumi!#REF!</c:v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0664-4F72-8266-F97820AADE3D}"/>
            </c:ext>
          </c:extLst>
        </c:ser>
        <c:ser>
          <c:idx val="8"/>
          <c:order val="8"/>
          <c:tx>
            <c:v>uznemumi!#REF!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0664-4F72-8266-F97820AAD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113408"/>
        <c:axId val="-855098176"/>
      </c:barChart>
      <c:catAx>
        <c:axId val="-855113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09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09817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1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rūipniecības produkcijas izlaide un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uznemumi!#REF!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2C-4B76-B7DE-789B94EB0C7A}"/>
            </c:ext>
          </c:extLst>
        </c:ser>
        <c:ser>
          <c:idx val="1"/>
          <c:order val="1"/>
          <c:tx>
            <c:v>uznemumi!#REF!</c:v>
          </c:tx>
          <c:spPr>
            <a:gradFill rotWithShape="0">
              <a:gsLst>
                <a:gs pos="0">
                  <a:srgbClr val="3366FF">
                    <a:gamma/>
                    <a:tint val="60784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2C-4B76-B7DE-789B94EB0C7A}"/>
            </c:ext>
          </c:extLst>
        </c:ser>
        <c:ser>
          <c:idx val="2"/>
          <c:order val="2"/>
          <c:tx>
            <c:v>uznemumi!#REF!</c:v>
          </c:tx>
          <c:spPr>
            <a:gradFill rotWithShape="0">
              <a:gsLst>
                <a:gs pos="0">
                  <a:srgbClr val="99CCFF">
                    <a:gamma/>
                    <a:tint val="60784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2C-4B76-B7DE-789B94EB0C7A}"/>
            </c:ext>
          </c:extLst>
        </c:ser>
        <c:ser>
          <c:idx val="3"/>
          <c:order val="3"/>
          <c:tx>
            <c:v>uznemumi!#REF!</c:v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2C-4B76-B7DE-789B94EB0C7A}"/>
            </c:ext>
          </c:extLst>
        </c:ser>
        <c:ser>
          <c:idx val="4"/>
          <c:order val="4"/>
          <c:tx>
            <c:v>uznemumi!#REF!</c:v>
          </c:tx>
          <c:spPr>
            <a:pattFill prst="wdUpDiag">
              <a:fgClr>
                <a:srgbClr val="FFFFFF"/>
              </a:fgClr>
              <a:bgClr>
                <a:srgbClr val="CCCCFF"/>
              </a:bgClr>
            </a:pattFill>
            <a:ln w="3175">
              <a:solidFill>
                <a:srgbClr val="CCCCFF"/>
              </a:solidFill>
              <a:prstDash val="solid"/>
            </a:ln>
          </c:spPr>
          <c:invertIfNegative val="0"/>
          <c:val>
            <c:numRef>
              <c:f>uznemumi!#REF!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uznemumi!#REF!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82C-4B76-B7DE-789B94EB0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104704"/>
        <c:axId val="-855119936"/>
      </c:barChart>
      <c:catAx>
        <c:axId val="-8551047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8551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11993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5510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267</xdr:row>
      <xdr:rowOff>0</xdr:rowOff>
    </xdr:from>
    <xdr:to>
      <xdr:col>11</xdr:col>
      <xdr:colOff>0</xdr:colOff>
      <xdr:row>267</xdr:row>
      <xdr:rowOff>0</xdr:rowOff>
    </xdr:to>
    <xdr:graphicFrame macro="">
      <xdr:nvGraphicFramePr>
        <xdr:cNvPr id="5217494" name="Chart 2">
          <a:extLst>
            <a:ext uri="{FF2B5EF4-FFF2-40B4-BE49-F238E27FC236}">
              <a16:creationId xmlns:a16="http://schemas.microsoft.com/office/drawing/2014/main" id="{00000000-0008-0000-0000-0000D6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447675</xdr:colOff>
      <xdr:row>267</xdr:row>
      <xdr:rowOff>0</xdr:rowOff>
    </xdr:to>
    <xdr:graphicFrame macro="">
      <xdr:nvGraphicFramePr>
        <xdr:cNvPr id="5217495" name="Chart 3">
          <a:extLst>
            <a:ext uri="{FF2B5EF4-FFF2-40B4-BE49-F238E27FC236}">
              <a16:creationId xmlns:a16="http://schemas.microsoft.com/office/drawing/2014/main" id="{00000000-0008-0000-0000-0000D7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523875</xdr:colOff>
      <xdr:row>267</xdr:row>
      <xdr:rowOff>0</xdr:rowOff>
    </xdr:to>
    <xdr:graphicFrame macro="">
      <xdr:nvGraphicFramePr>
        <xdr:cNvPr id="5217496" name="Chart 4">
          <a:extLst>
            <a:ext uri="{FF2B5EF4-FFF2-40B4-BE49-F238E27FC236}">
              <a16:creationId xmlns:a16="http://schemas.microsoft.com/office/drawing/2014/main" id="{00000000-0008-0000-0000-0000D8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10</xdr:col>
      <xdr:colOff>495300</xdr:colOff>
      <xdr:row>267</xdr:row>
      <xdr:rowOff>0</xdr:rowOff>
    </xdr:to>
    <xdr:graphicFrame macro="">
      <xdr:nvGraphicFramePr>
        <xdr:cNvPr id="5217497" name="Chart 5">
          <a:extLst>
            <a:ext uri="{FF2B5EF4-FFF2-40B4-BE49-F238E27FC236}">
              <a16:creationId xmlns:a16="http://schemas.microsoft.com/office/drawing/2014/main" id="{00000000-0008-0000-0000-0000D9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10</xdr:col>
      <xdr:colOff>514350</xdr:colOff>
      <xdr:row>267</xdr:row>
      <xdr:rowOff>0</xdr:rowOff>
    </xdr:to>
    <xdr:graphicFrame macro="">
      <xdr:nvGraphicFramePr>
        <xdr:cNvPr id="5217498" name="Chart 6">
          <a:extLst>
            <a:ext uri="{FF2B5EF4-FFF2-40B4-BE49-F238E27FC236}">
              <a16:creationId xmlns:a16="http://schemas.microsoft.com/office/drawing/2014/main" id="{00000000-0008-0000-0000-0000DA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10</xdr:col>
      <xdr:colOff>333375</xdr:colOff>
      <xdr:row>267</xdr:row>
      <xdr:rowOff>0</xdr:rowOff>
    </xdr:to>
    <xdr:graphicFrame macro="">
      <xdr:nvGraphicFramePr>
        <xdr:cNvPr id="5217499" name="Chart 7">
          <a:extLst>
            <a:ext uri="{FF2B5EF4-FFF2-40B4-BE49-F238E27FC236}">
              <a16:creationId xmlns:a16="http://schemas.microsoft.com/office/drawing/2014/main" id="{00000000-0008-0000-0000-0000DB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10</xdr:col>
      <xdr:colOff>504825</xdr:colOff>
      <xdr:row>267</xdr:row>
      <xdr:rowOff>0</xdr:rowOff>
    </xdr:to>
    <xdr:graphicFrame macro="">
      <xdr:nvGraphicFramePr>
        <xdr:cNvPr id="5217500" name="Chart 8">
          <a:extLst>
            <a:ext uri="{FF2B5EF4-FFF2-40B4-BE49-F238E27FC236}">
              <a16:creationId xmlns:a16="http://schemas.microsoft.com/office/drawing/2014/main" id="{00000000-0008-0000-0000-0000DC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514350</xdr:colOff>
      <xdr:row>267</xdr:row>
      <xdr:rowOff>0</xdr:rowOff>
    </xdr:to>
    <xdr:graphicFrame macro="">
      <xdr:nvGraphicFramePr>
        <xdr:cNvPr id="5217501" name="Chart 9">
          <a:extLst>
            <a:ext uri="{FF2B5EF4-FFF2-40B4-BE49-F238E27FC236}">
              <a16:creationId xmlns:a16="http://schemas.microsoft.com/office/drawing/2014/main" id="{00000000-0008-0000-0000-0000DD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267</xdr:row>
      <xdr:rowOff>0</xdr:rowOff>
    </xdr:from>
    <xdr:to>
      <xdr:col>10</xdr:col>
      <xdr:colOff>485775</xdr:colOff>
      <xdr:row>267</xdr:row>
      <xdr:rowOff>0</xdr:rowOff>
    </xdr:to>
    <xdr:graphicFrame macro="">
      <xdr:nvGraphicFramePr>
        <xdr:cNvPr id="5217502" name="Chart 10">
          <a:extLst>
            <a:ext uri="{FF2B5EF4-FFF2-40B4-BE49-F238E27FC236}">
              <a16:creationId xmlns:a16="http://schemas.microsoft.com/office/drawing/2014/main" id="{00000000-0008-0000-0000-0000DE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504825</xdr:colOff>
      <xdr:row>267</xdr:row>
      <xdr:rowOff>0</xdr:rowOff>
    </xdr:to>
    <xdr:graphicFrame macro="">
      <xdr:nvGraphicFramePr>
        <xdr:cNvPr id="5217503" name="Chart 11">
          <a:extLst>
            <a:ext uri="{FF2B5EF4-FFF2-40B4-BE49-F238E27FC236}">
              <a16:creationId xmlns:a16="http://schemas.microsoft.com/office/drawing/2014/main" id="{00000000-0008-0000-0000-0000DF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495300</xdr:colOff>
      <xdr:row>267</xdr:row>
      <xdr:rowOff>0</xdr:rowOff>
    </xdr:to>
    <xdr:graphicFrame macro="">
      <xdr:nvGraphicFramePr>
        <xdr:cNvPr id="5217504" name="Chart 12">
          <a:extLst>
            <a:ext uri="{FF2B5EF4-FFF2-40B4-BE49-F238E27FC236}">
              <a16:creationId xmlns:a16="http://schemas.microsoft.com/office/drawing/2014/main" id="{00000000-0008-0000-0000-0000E0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466725</xdr:colOff>
      <xdr:row>267</xdr:row>
      <xdr:rowOff>0</xdr:rowOff>
    </xdr:to>
    <xdr:graphicFrame macro="">
      <xdr:nvGraphicFramePr>
        <xdr:cNvPr id="5217505" name="Chart 13">
          <a:extLst>
            <a:ext uri="{FF2B5EF4-FFF2-40B4-BE49-F238E27FC236}">
              <a16:creationId xmlns:a16="http://schemas.microsoft.com/office/drawing/2014/main" id="{00000000-0008-0000-0000-0000E1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267</xdr:row>
      <xdr:rowOff>0</xdr:rowOff>
    </xdr:from>
    <xdr:to>
      <xdr:col>10</xdr:col>
      <xdr:colOff>466725</xdr:colOff>
      <xdr:row>267</xdr:row>
      <xdr:rowOff>0</xdr:rowOff>
    </xdr:to>
    <xdr:graphicFrame macro="">
      <xdr:nvGraphicFramePr>
        <xdr:cNvPr id="5217506" name="Chart 14">
          <a:extLst>
            <a:ext uri="{FF2B5EF4-FFF2-40B4-BE49-F238E27FC236}">
              <a16:creationId xmlns:a16="http://schemas.microsoft.com/office/drawing/2014/main" id="{00000000-0008-0000-0000-0000E2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10</xdr:col>
      <xdr:colOff>485775</xdr:colOff>
      <xdr:row>267</xdr:row>
      <xdr:rowOff>0</xdr:rowOff>
    </xdr:to>
    <xdr:graphicFrame macro="">
      <xdr:nvGraphicFramePr>
        <xdr:cNvPr id="5217507" name="Chart 15">
          <a:extLst>
            <a:ext uri="{FF2B5EF4-FFF2-40B4-BE49-F238E27FC236}">
              <a16:creationId xmlns:a16="http://schemas.microsoft.com/office/drawing/2014/main" id="{00000000-0008-0000-0000-0000E3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267</xdr:row>
      <xdr:rowOff>0</xdr:rowOff>
    </xdr:from>
    <xdr:to>
      <xdr:col>10</xdr:col>
      <xdr:colOff>504825</xdr:colOff>
      <xdr:row>267</xdr:row>
      <xdr:rowOff>0</xdr:rowOff>
    </xdr:to>
    <xdr:graphicFrame macro="">
      <xdr:nvGraphicFramePr>
        <xdr:cNvPr id="5217508" name="Chart 16">
          <a:extLst>
            <a:ext uri="{FF2B5EF4-FFF2-40B4-BE49-F238E27FC236}">
              <a16:creationId xmlns:a16="http://schemas.microsoft.com/office/drawing/2014/main" id="{00000000-0008-0000-0000-0000E4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476250</xdr:colOff>
      <xdr:row>267</xdr:row>
      <xdr:rowOff>0</xdr:rowOff>
    </xdr:to>
    <xdr:graphicFrame macro="">
      <xdr:nvGraphicFramePr>
        <xdr:cNvPr id="5217509" name="Chart 17">
          <a:extLst>
            <a:ext uri="{FF2B5EF4-FFF2-40B4-BE49-F238E27FC236}">
              <a16:creationId xmlns:a16="http://schemas.microsoft.com/office/drawing/2014/main" id="{00000000-0008-0000-0000-0000E5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267</xdr:row>
      <xdr:rowOff>0</xdr:rowOff>
    </xdr:from>
    <xdr:to>
      <xdr:col>10</xdr:col>
      <xdr:colOff>457200</xdr:colOff>
      <xdr:row>267</xdr:row>
      <xdr:rowOff>0</xdr:rowOff>
    </xdr:to>
    <xdr:graphicFrame macro="">
      <xdr:nvGraphicFramePr>
        <xdr:cNvPr id="5217510" name="Chart 18">
          <a:extLst>
            <a:ext uri="{FF2B5EF4-FFF2-40B4-BE49-F238E27FC236}">
              <a16:creationId xmlns:a16="http://schemas.microsoft.com/office/drawing/2014/main" id="{00000000-0008-0000-0000-0000E6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495300</xdr:colOff>
      <xdr:row>267</xdr:row>
      <xdr:rowOff>0</xdr:rowOff>
    </xdr:to>
    <xdr:graphicFrame macro="">
      <xdr:nvGraphicFramePr>
        <xdr:cNvPr id="5217511" name="Chart 19">
          <a:extLst>
            <a:ext uri="{FF2B5EF4-FFF2-40B4-BE49-F238E27FC236}">
              <a16:creationId xmlns:a16="http://schemas.microsoft.com/office/drawing/2014/main" id="{00000000-0008-0000-0000-0000E7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485775</xdr:colOff>
      <xdr:row>267</xdr:row>
      <xdr:rowOff>0</xdr:rowOff>
    </xdr:to>
    <xdr:graphicFrame macro="">
      <xdr:nvGraphicFramePr>
        <xdr:cNvPr id="5217512" name="Chart 20">
          <a:extLst>
            <a:ext uri="{FF2B5EF4-FFF2-40B4-BE49-F238E27FC236}">
              <a16:creationId xmlns:a16="http://schemas.microsoft.com/office/drawing/2014/main" id="{00000000-0008-0000-0000-0000E8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267</xdr:row>
      <xdr:rowOff>0</xdr:rowOff>
    </xdr:from>
    <xdr:to>
      <xdr:col>10</xdr:col>
      <xdr:colOff>476250</xdr:colOff>
      <xdr:row>267</xdr:row>
      <xdr:rowOff>0</xdr:rowOff>
    </xdr:to>
    <xdr:graphicFrame macro="">
      <xdr:nvGraphicFramePr>
        <xdr:cNvPr id="5217513" name="Chart 21">
          <a:extLst>
            <a:ext uri="{FF2B5EF4-FFF2-40B4-BE49-F238E27FC236}">
              <a16:creationId xmlns:a16="http://schemas.microsoft.com/office/drawing/2014/main" id="{00000000-0008-0000-0000-0000E9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10</xdr:col>
      <xdr:colOff>504825</xdr:colOff>
      <xdr:row>267</xdr:row>
      <xdr:rowOff>0</xdr:rowOff>
    </xdr:to>
    <xdr:graphicFrame macro="">
      <xdr:nvGraphicFramePr>
        <xdr:cNvPr id="5217514" name="Chart 22">
          <a:extLst>
            <a:ext uri="{FF2B5EF4-FFF2-40B4-BE49-F238E27FC236}">
              <a16:creationId xmlns:a16="http://schemas.microsoft.com/office/drawing/2014/main" id="{00000000-0008-0000-0000-0000EA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</xdr:colOff>
      <xdr:row>267</xdr:row>
      <xdr:rowOff>0</xdr:rowOff>
    </xdr:from>
    <xdr:to>
      <xdr:col>10</xdr:col>
      <xdr:colOff>457200</xdr:colOff>
      <xdr:row>267</xdr:row>
      <xdr:rowOff>0</xdr:rowOff>
    </xdr:to>
    <xdr:graphicFrame macro="">
      <xdr:nvGraphicFramePr>
        <xdr:cNvPr id="5217515" name="Chart 23">
          <a:extLst>
            <a:ext uri="{FF2B5EF4-FFF2-40B4-BE49-F238E27FC236}">
              <a16:creationId xmlns:a16="http://schemas.microsoft.com/office/drawing/2014/main" id="{00000000-0008-0000-0000-0000EB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476250</xdr:colOff>
      <xdr:row>267</xdr:row>
      <xdr:rowOff>0</xdr:rowOff>
    </xdr:to>
    <xdr:graphicFrame macro="">
      <xdr:nvGraphicFramePr>
        <xdr:cNvPr id="5217516" name="Chart 24">
          <a:extLst>
            <a:ext uri="{FF2B5EF4-FFF2-40B4-BE49-F238E27FC236}">
              <a16:creationId xmlns:a16="http://schemas.microsoft.com/office/drawing/2014/main" id="{00000000-0008-0000-0000-0000EC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267</xdr:row>
      <xdr:rowOff>0</xdr:rowOff>
    </xdr:from>
    <xdr:to>
      <xdr:col>15</xdr:col>
      <xdr:colOff>476250</xdr:colOff>
      <xdr:row>267</xdr:row>
      <xdr:rowOff>0</xdr:rowOff>
    </xdr:to>
    <xdr:graphicFrame macro="">
      <xdr:nvGraphicFramePr>
        <xdr:cNvPr id="5217517" name="Chart 25">
          <a:extLst>
            <a:ext uri="{FF2B5EF4-FFF2-40B4-BE49-F238E27FC236}">
              <a16:creationId xmlns:a16="http://schemas.microsoft.com/office/drawing/2014/main" id="{00000000-0008-0000-0000-0000ED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267</xdr:row>
      <xdr:rowOff>0</xdr:rowOff>
    </xdr:from>
    <xdr:to>
      <xdr:col>15</xdr:col>
      <xdr:colOff>466725</xdr:colOff>
      <xdr:row>267</xdr:row>
      <xdr:rowOff>0</xdr:rowOff>
    </xdr:to>
    <xdr:graphicFrame macro="">
      <xdr:nvGraphicFramePr>
        <xdr:cNvPr id="5217518" name="Chart 26">
          <a:extLst>
            <a:ext uri="{FF2B5EF4-FFF2-40B4-BE49-F238E27FC236}">
              <a16:creationId xmlns:a16="http://schemas.microsoft.com/office/drawing/2014/main" id="{00000000-0008-0000-0000-0000EE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514350</xdr:colOff>
      <xdr:row>267</xdr:row>
      <xdr:rowOff>0</xdr:rowOff>
    </xdr:to>
    <xdr:graphicFrame macro="">
      <xdr:nvGraphicFramePr>
        <xdr:cNvPr id="5217519" name="Chart 27">
          <a:extLst>
            <a:ext uri="{FF2B5EF4-FFF2-40B4-BE49-F238E27FC236}">
              <a16:creationId xmlns:a16="http://schemas.microsoft.com/office/drawing/2014/main" id="{00000000-0008-0000-0000-0000EF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15</xdr:col>
      <xdr:colOff>485775</xdr:colOff>
      <xdr:row>267</xdr:row>
      <xdr:rowOff>0</xdr:rowOff>
    </xdr:to>
    <xdr:graphicFrame macro="">
      <xdr:nvGraphicFramePr>
        <xdr:cNvPr id="5217520" name="Chart 28">
          <a:extLst>
            <a:ext uri="{FF2B5EF4-FFF2-40B4-BE49-F238E27FC236}">
              <a16:creationId xmlns:a16="http://schemas.microsoft.com/office/drawing/2014/main" id="{00000000-0008-0000-0000-0000F0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495300</xdr:colOff>
      <xdr:row>267</xdr:row>
      <xdr:rowOff>0</xdr:rowOff>
    </xdr:to>
    <xdr:graphicFrame macro="">
      <xdr:nvGraphicFramePr>
        <xdr:cNvPr id="5217521" name="Chart 29">
          <a:extLst>
            <a:ext uri="{FF2B5EF4-FFF2-40B4-BE49-F238E27FC236}">
              <a16:creationId xmlns:a16="http://schemas.microsoft.com/office/drawing/2014/main" id="{00000000-0008-0000-0000-0000F1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495300</xdr:colOff>
      <xdr:row>267</xdr:row>
      <xdr:rowOff>0</xdr:rowOff>
    </xdr:to>
    <xdr:graphicFrame macro="">
      <xdr:nvGraphicFramePr>
        <xdr:cNvPr id="5217522" name="Chart 31">
          <a:extLst>
            <a:ext uri="{FF2B5EF4-FFF2-40B4-BE49-F238E27FC236}">
              <a16:creationId xmlns:a16="http://schemas.microsoft.com/office/drawing/2014/main" id="{00000000-0008-0000-0000-0000F2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16</xdr:col>
      <xdr:colOff>0</xdr:colOff>
      <xdr:row>267</xdr:row>
      <xdr:rowOff>0</xdr:rowOff>
    </xdr:to>
    <xdr:graphicFrame macro="">
      <xdr:nvGraphicFramePr>
        <xdr:cNvPr id="5217523" name="Chart 32">
          <a:extLst>
            <a:ext uri="{FF2B5EF4-FFF2-40B4-BE49-F238E27FC236}">
              <a16:creationId xmlns:a16="http://schemas.microsoft.com/office/drawing/2014/main" id="{00000000-0008-0000-0000-0000F3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504825</xdr:colOff>
      <xdr:row>267</xdr:row>
      <xdr:rowOff>0</xdr:rowOff>
    </xdr:to>
    <xdr:graphicFrame macro="">
      <xdr:nvGraphicFramePr>
        <xdr:cNvPr id="5217524" name="Chart 33">
          <a:extLst>
            <a:ext uri="{FF2B5EF4-FFF2-40B4-BE49-F238E27FC236}">
              <a16:creationId xmlns:a16="http://schemas.microsoft.com/office/drawing/2014/main" id="{00000000-0008-0000-0000-0000F4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514350</xdr:colOff>
      <xdr:row>267</xdr:row>
      <xdr:rowOff>0</xdr:rowOff>
    </xdr:to>
    <xdr:graphicFrame macro="">
      <xdr:nvGraphicFramePr>
        <xdr:cNvPr id="5217525" name="Chart 37">
          <a:extLst>
            <a:ext uri="{FF2B5EF4-FFF2-40B4-BE49-F238E27FC236}">
              <a16:creationId xmlns:a16="http://schemas.microsoft.com/office/drawing/2014/main" id="{00000000-0008-0000-0000-0000F5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267</xdr:row>
      <xdr:rowOff>0</xdr:rowOff>
    </xdr:from>
    <xdr:to>
      <xdr:col>15</xdr:col>
      <xdr:colOff>504825</xdr:colOff>
      <xdr:row>267</xdr:row>
      <xdr:rowOff>0</xdr:rowOff>
    </xdr:to>
    <xdr:graphicFrame macro="">
      <xdr:nvGraphicFramePr>
        <xdr:cNvPr id="5217526" name="Chart 40">
          <a:extLst>
            <a:ext uri="{FF2B5EF4-FFF2-40B4-BE49-F238E27FC236}">
              <a16:creationId xmlns:a16="http://schemas.microsoft.com/office/drawing/2014/main" id="{00000000-0008-0000-0000-0000F6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15</xdr:col>
      <xdr:colOff>504825</xdr:colOff>
      <xdr:row>267</xdr:row>
      <xdr:rowOff>0</xdr:rowOff>
    </xdr:to>
    <xdr:graphicFrame macro="">
      <xdr:nvGraphicFramePr>
        <xdr:cNvPr id="5217527" name="Chart 44">
          <a:extLst>
            <a:ext uri="{FF2B5EF4-FFF2-40B4-BE49-F238E27FC236}">
              <a16:creationId xmlns:a16="http://schemas.microsoft.com/office/drawing/2014/main" id="{00000000-0008-0000-0000-0000F7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38100</xdr:colOff>
      <xdr:row>267</xdr:row>
      <xdr:rowOff>0</xdr:rowOff>
    </xdr:from>
    <xdr:to>
      <xdr:col>15</xdr:col>
      <xdr:colOff>514350</xdr:colOff>
      <xdr:row>267</xdr:row>
      <xdr:rowOff>0</xdr:rowOff>
    </xdr:to>
    <xdr:graphicFrame macro="">
      <xdr:nvGraphicFramePr>
        <xdr:cNvPr id="5217528" name="Chart 47">
          <a:extLst>
            <a:ext uri="{FF2B5EF4-FFF2-40B4-BE49-F238E27FC236}">
              <a16:creationId xmlns:a16="http://schemas.microsoft.com/office/drawing/2014/main" id="{00000000-0008-0000-0000-0000F8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495300</xdr:colOff>
      <xdr:row>267</xdr:row>
      <xdr:rowOff>0</xdr:rowOff>
    </xdr:to>
    <xdr:graphicFrame macro="">
      <xdr:nvGraphicFramePr>
        <xdr:cNvPr id="5217529" name="Chart 48">
          <a:extLst>
            <a:ext uri="{FF2B5EF4-FFF2-40B4-BE49-F238E27FC236}">
              <a16:creationId xmlns:a16="http://schemas.microsoft.com/office/drawing/2014/main" id="{00000000-0008-0000-0000-0000F9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485775</xdr:colOff>
      <xdr:row>267</xdr:row>
      <xdr:rowOff>0</xdr:rowOff>
    </xdr:to>
    <xdr:graphicFrame macro="">
      <xdr:nvGraphicFramePr>
        <xdr:cNvPr id="5217530" name="Chart 49">
          <a:extLst>
            <a:ext uri="{FF2B5EF4-FFF2-40B4-BE49-F238E27FC236}">
              <a16:creationId xmlns:a16="http://schemas.microsoft.com/office/drawing/2014/main" id="{00000000-0008-0000-0000-0000FA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504825</xdr:colOff>
      <xdr:row>267</xdr:row>
      <xdr:rowOff>0</xdr:rowOff>
    </xdr:to>
    <xdr:graphicFrame macro="">
      <xdr:nvGraphicFramePr>
        <xdr:cNvPr id="5217531" name="Chart 50">
          <a:extLst>
            <a:ext uri="{FF2B5EF4-FFF2-40B4-BE49-F238E27FC236}">
              <a16:creationId xmlns:a16="http://schemas.microsoft.com/office/drawing/2014/main" id="{00000000-0008-0000-0000-0000FB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38100</xdr:colOff>
      <xdr:row>267</xdr:row>
      <xdr:rowOff>0</xdr:rowOff>
    </xdr:from>
    <xdr:to>
      <xdr:col>15</xdr:col>
      <xdr:colOff>495300</xdr:colOff>
      <xdr:row>267</xdr:row>
      <xdr:rowOff>0</xdr:rowOff>
    </xdr:to>
    <xdr:graphicFrame macro="">
      <xdr:nvGraphicFramePr>
        <xdr:cNvPr id="5217532" name="Chart 51">
          <a:extLst>
            <a:ext uri="{FF2B5EF4-FFF2-40B4-BE49-F238E27FC236}">
              <a16:creationId xmlns:a16="http://schemas.microsoft.com/office/drawing/2014/main" id="{00000000-0008-0000-0000-0000FC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514350</xdr:colOff>
      <xdr:row>267</xdr:row>
      <xdr:rowOff>0</xdr:rowOff>
    </xdr:to>
    <xdr:graphicFrame macro="">
      <xdr:nvGraphicFramePr>
        <xdr:cNvPr id="5217533" name="Chart 56">
          <a:extLst>
            <a:ext uri="{FF2B5EF4-FFF2-40B4-BE49-F238E27FC236}">
              <a16:creationId xmlns:a16="http://schemas.microsoft.com/office/drawing/2014/main" id="{00000000-0008-0000-0000-0000FD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15</xdr:col>
      <xdr:colOff>504825</xdr:colOff>
      <xdr:row>267</xdr:row>
      <xdr:rowOff>0</xdr:rowOff>
    </xdr:to>
    <xdr:graphicFrame macro="">
      <xdr:nvGraphicFramePr>
        <xdr:cNvPr id="5217534" name="Chart 60">
          <a:extLst>
            <a:ext uri="{FF2B5EF4-FFF2-40B4-BE49-F238E27FC236}">
              <a16:creationId xmlns:a16="http://schemas.microsoft.com/office/drawing/2014/main" id="{00000000-0008-0000-0000-0000FE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15</xdr:col>
      <xdr:colOff>514350</xdr:colOff>
      <xdr:row>267</xdr:row>
      <xdr:rowOff>0</xdr:rowOff>
    </xdr:to>
    <xdr:graphicFrame macro="">
      <xdr:nvGraphicFramePr>
        <xdr:cNvPr id="5217535" name="Chart 61">
          <a:extLst>
            <a:ext uri="{FF2B5EF4-FFF2-40B4-BE49-F238E27FC236}">
              <a16:creationId xmlns:a16="http://schemas.microsoft.com/office/drawing/2014/main" id="{00000000-0008-0000-0000-0000FF9C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19050</xdr:colOff>
      <xdr:row>267</xdr:row>
      <xdr:rowOff>0</xdr:rowOff>
    </xdr:from>
    <xdr:to>
      <xdr:col>15</xdr:col>
      <xdr:colOff>504825</xdr:colOff>
      <xdr:row>267</xdr:row>
      <xdr:rowOff>0</xdr:rowOff>
    </xdr:to>
    <xdr:graphicFrame macro="">
      <xdr:nvGraphicFramePr>
        <xdr:cNvPr id="5217536" name="Chart 62">
          <a:extLst>
            <a:ext uri="{FF2B5EF4-FFF2-40B4-BE49-F238E27FC236}">
              <a16:creationId xmlns:a16="http://schemas.microsoft.com/office/drawing/2014/main" id="{00000000-0008-0000-0000-000000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15</xdr:col>
      <xdr:colOff>476250</xdr:colOff>
      <xdr:row>267</xdr:row>
      <xdr:rowOff>0</xdr:rowOff>
    </xdr:to>
    <xdr:graphicFrame macro="">
      <xdr:nvGraphicFramePr>
        <xdr:cNvPr id="5217537" name="Chart 65">
          <a:extLst>
            <a:ext uri="{FF2B5EF4-FFF2-40B4-BE49-F238E27FC236}">
              <a16:creationId xmlns:a16="http://schemas.microsoft.com/office/drawing/2014/main" id="{00000000-0008-0000-0000-000001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0</xdr:row>
      <xdr:rowOff>95250</xdr:rowOff>
    </xdr:from>
    <xdr:to>
      <xdr:col>16</xdr:col>
      <xdr:colOff>895350</xdr:colOff>
      <xdr:row>25</xdr:row>
      <xdr:rowOff>123825</xdr:rowOff>
    </xdr:to>
    <xdr:graphicFrame macro="">
      <xdr:nvGraphicFramePr>
        <xdr:cNvPr id="5217538" name="Chart 78">
          <a:extLst>
            <a:ext uri="{FF2B5EF4-FFF2-40B4-BE49-F238E27FC236}">
              <a16:creationId xmlns:a16="http://schemas.microsoft.com/office/drawing/2014/main" id="{00000000-0008-0000-0000-000002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267</xdr:row>
      <xdr:rowOff>104775</xdr:rowOff>
    </xdr:from>
    <xdr:to>
      <xdr:col>16</xdr:col>
      <xdr:colOff>933450</xdr:colOff>
      <xdr:row>302</xdr:row>
      <xdr:rowOff>28575</xdr:rowOff>
    </xdr:to>
    <xdr:graphicFrame macro="">
      <xdr:nvGraphicFramePr>
        <xdr:cNvPr id="5217539" name="Chart 79">
          <a:extLst>
            <a:ext uri="{FF2B5EF4-FFF2-40B4-BE49-F238E27FC236}">
              <a16:creationId xmlns:a16="http://schemas.microsoft.com/office/drawing/2014/main" id="{00000000-0008-0000-0000-000003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304</xdr:row>
      <xdr:rowOff>19050</xdr:rowOff>
    </xdr:from>
    <xdr:to>
      <xdr:col>16</xdr:col>
      <xdr:colOff>942975</xdr:colOff>
      <xdr:row>342</xdr:row>
      <xdr:rowOff>114300</xdr:rowOff>
    </xdr:to>
    <xdr:graphicFrame macro="">
      <xdr:nvGraphicFramePr>
        <xdr:cNvPr id="5217540" name="Chart 80">
          <a:extLst>
            <a:ext uri="{FF2B5EF4-FFF2-40B4-BE49-F238E27FC236}">
              <a16:creationId xmlns:a16="http://schemas.microsoft.com/office/drawing/2014/main" id="{00000000-0008-0000-0000-000004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344</xdr:row>
      <xdr:rowOff>104775</xdr:rowOff>
    </xdr:from>
    <xdr:to>
      <xdr:col>16</xdr:col>
      <xdr:colOff>962025</xdr:colOff>
      <xdr:row>387</xdr:row>
      <xdr:rowOff>19050</xdr:rowOff>
    </xdr:to>
    <xdr:graphicFrame macro="">
      <xdr:nvGraphicFramePr>
        <xdr:cNvPr id="5217541" name="Chart 81">
          <a:extLst>
            <a:ext uri="{FF2B5EF4-FFF2-40B4-BE49-F238E27FC236}">
              <a16:creationId xmlns:a16="http://schemas.microsoft.com/office/drawing/2014/main" id="{00000000-0008-0000-0000-000005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27</xdr:row>
      <xdr:rowOff>47625</xdr:rowOff>
    </xdr:from>
    <xdr:to>
      <xdr:col>17</xdr:col>
      <xdr:colOff>0</xdr:colOff>
      <xdr:row>59</xdr:row>
      <xdr:rowOff>95250</xdr:rowOff>
    </xdr:to>
    <xdr:graphicFrame macro="">
      <xdr:nvGraphicFramePr>
        <xdr:cNvPr id="5217542" name="Chart 82">
          <a:extLst>
            <a:ext uri="{FF2B5EF4-FFF2-40B4-BE49-F238E27FC236}">
              <a16:creationId xmlns:a16="http://schemas.microsoft.com/office/drawing/2014/main" id="{00000000-0008-0000-0000-000006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60</xdr:row>
      <xdr:rowOff>57150</xdr:rowOff>
    </xdr:from>
    <xdr:to>
      <xdr:col>16</xdr:col>
      <xdr:colOff>876300</xdr:colOff>
      <xdr:row>92</xdr:row>
      <xdr:rowOff>152400</xdr:rowOff>
    </xdr:to>
    <xdr:graphicFrame macro="">
      <xdr:nvGraphicFramePr>
        <xdr:cNvPr id="5217543" name="Chart 83">
          <a:extLst>
            <a:ext uri="{FF2B5EF4-FFF2-40B4-BE49-F238E27FC236}">
              <a16:creationId xmlns:a16="http://schemas.microsoft.com/office/drawing/2014/main" id="{00000000-0008-0000-0000-000007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95</xdr:row>
      <xdr:rowOff>28575</xdr:rowOff>
    </xdr:from>
    <xdr:to>
      <xdr:col>16</xdr:col>
      <xdr:colOff>914400</xdr:colOff>
      <xdr:row>129</xdr:row>
      <xdr:rowOff>95250</xdr:rowOff>
    </xdr:to>
    <xdr:graphicFrame macro="">
      <xdr:nvGraphicFramePr>
        <xdr:cNvPr id="5217544" name="Chart 84">
          <a:extLst>
            <a:ext uri="{FF2B5EF4-FFF2-40B4-BE49-F238E27FC236}">
              <a16:creationId xmlns:a16="http://schemas.microsoft.com/office/drawing/2014/main" id="{00000000-0008-0000-0000-000008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38100</xdr:colOff>
      <xdr:row>131</xdr:row>
      <xdr:rowOff>95250</xdr:rowOff>
    </xdr:from>
    <xdr:to>
      <xdr:col>16</xdr:col>
      <xdr:colOff>895350</xdr:colOff>
      <xdr:row>158</xdr:row>
      <xdr:rowOff>9525</xdr:rowOff>
    </xdr:to>
    <xdr:graphicFrame macro="">
      <xdr:nvGraphicFramePr>
        <xdr:cNvPr id="5217547" name="Diagramma 1">
          <a:extLst>
            <a:ext uri="{FF2B5EF4-FFF2-40B4-BE49-F238E27FC236}">
              <a16:creationId xmlns:a16="http://schemas.microsoft.com/office/drawing/2014/main" id="{00000000-0008-0000-0000-00000B9D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9"/>
  <sheetViews>
    <sheetView tabSelected="1" topLeftCell="A22" zoomScaleNormal="100" workbookViewId="0">
      <selection activeCell="T55" sqref="T55"/>
    </sheetView>
  </sheetViews>
  <sheetFormatPr defaultRowHeight="12.75" outlineLevelRow="5" x14ac:dyDescent="0.2"/>
  <cols>
    <col min="1" max="1" width="29" style="1" customWidth="1"/>
    <col min="2" max="3" width="7.83203125" style="1" customWidth="1"/>
    <col min="4" max="4" width="11.1640625" style="1" customWidth="1"/>
    <col min="5" max="5" width="8.6640625" style="1" customWidth="1"/>
    <col min="6" max="6" width="8" style="1" customWidth="1"/>
    <col min="7" max="7" width="8.33203125" style="1" customWidth="1"/>
    <col min="8" max="8" width="8.6640625" style="1" customWidth="1"/>
    <col min="9" max="9" width="9.5" style="1" customWidth="1"/>
    <col min="10" max="15" width="6.6640625" style="1" customWidth="1"/>
    <col min="16" max="16" width="15.33203125" style="1" customWidth="1"/>
    <col min="17" max="17" width="18" style="1" customWidth="1"/>
    <col min="18" max="18" width="1.33203125" style="4" customWidth="1"/>
    <col min="19" max="19" width="9.33203125" style="1"/>
    <col min="20" max="20" width="9.33203125" style="2"/>
    <col min="21" max="16384" width="9.33203125" style="1"/>
  </cols>
  <sheetData>
    <row r="1" spans="1:20" x14ac:dyDescent="0.2">
      <c r="A1" s="3"/>
      <c r="B1" s="3"/>
      <c r="C1" s="3"/>
      <c r="D1" s="3"/>
      <c r="E1" s="3"/>
      <c r="T1" s="1"/>
    </row>
    <row r="2" spans="1:20" x14ac:dyDescent="0.2">
      <c r="B2" s="11" t="s">
        <v>0</v>
      </c>
      <c r="C2" s="6"/>
      <c r="D2" s="6"/>
      <c r="E2" s="6"/>
      <c r="F2" s="3"/>
      <c r="T2" s="1"/>
    </row>
    <row r="3" spans="1:20" x14ac:dyDescent="0.2">
      <c r="A3" s="1" t="s">
        <v>1</v>
      </c>
      <c r="B3" s="21">
        <v>53.318600080392009</v>
      </c>
      <c r="C3" s="8"/>
      <c r="D3" s="9"/>
      <c r="E3" s="7"/>
      <c r="F3" s="3"/>
      <c r="T3" s="1"/>
    </row>
    <row r="4" spans="1:20" x14ac:dyDescent="0.2">
      <c r="A4" s="1" t="s">
        <v>2</v>
      </c>
      <c r="B4" s="21">
        <v>85.348948452534742</v>
      </c>
      <c r="C4" s="8"/>
      <c r="D4" s="9"/>
      <c r="E4" s="3"/>
      <c r="F4" s="3"/>
      <c r="T4" s="1"/>
    </row>
    <row r="5" spans="1:20" x14ac:dyDescent="0.2">
      <c r="A5" s="1" t="s">
        <v>3</v>
      </c>
      <c r="B5" s="21">
        <v>32.892207325089608</v>
      </c>
      <c r="C5" s="8"/>
      <c r="D5" s="9"/>
      <c r="E5" s="3"/>
      <c r="F5" s="3"/>
      <c r="T5" s="1"/>
    </row>
    <row r="6" spans="1:20" x14ac:dyDescent="0.2">
      <c r="A6" s="1" t="s">
        <v>4</v>
      </c>
      <c r="B6" s="21">
        <v>44.455688882463498</v>
      </c>
      <c r="C6" s="10"/>
      <c r="D6" s="10"/>
      <c r="E6" s="3"/>
      <c r="F6" s="3"/>
      <c r="T6" s="1"/>
    </row>
    <row r="7" spans="1:20" x14ac:dyDescent="0.2">
      <c r="A7" s="27" t="s">
        <v>20</v>
      </c>
      <c r="B7" s="21">
        <v>37.264783392667255</v>
      </c>
      <c r="C7" s="10"/>
      <c r="D7" s="10"/>
      <c r="E7" s="3"/>
      <c r="F7" s="3"/>
      <c r="T7" s="1"/>
    </row>
    <row r="8" spans="1:20" x14ac:dyDescent="0.2">
      <c r="A8" s="1" t="s">
        <v>5</v>
      </c>
      <c r="B8" s="21">
        <v>45.315236427320492</v>
      </c>
      <c r="E8" s="3"/>
      <c r="F8" s="3"/>
      <c r="T8" s="1"/>
    </row>
    <row r="9" spans="1:20" x14ac:dyDescent="0.2">
      <c r="A9" s="1" t="s">
        <v>6</v>
      </c>
      <c r="B9" s="21">
        <v>40.271320110646812</v>
      </c>
      <c r="C9" s="5"/>
      <c r="D9" s="3"/>
      <c r="E9" s="3"/>
      <c r="F9" s="3"/>
      <c r="T9" s="1"/>
    </row>
    <row r="10" spans="1:20" x14ac:dyDescent="0.2">
      <c r="A10" s="1" t="s">
        <v>7</v>
      </c>
      <c r="B10" s="21">
        <v>38.302470285778156</v>
      </c>
      <c r="C10" s="5"/>
      <c r="D10" s="3"/>
      <c r="E10" s="3"/>
      <c r="T10" s="1"/>
    </row>
    <row r="11" spans="1:20" x14ac:dyDescent="0.2">
      <c r="A11" s="27" t="s">
        <v>21</v>
      </c>
      <c r="B11" s="21">
        <v>48.670062252405209</v>
      </c>
      <c r="C11" s="5"/>
      <c r="D11" s="3"/>
      <c r="E11" s="3"/>
      <c r="T11" s="1"/>
    </row>
    <row r="12" spans="1:20" x14ac:dyDescent="0.2">
      <c r="A12" s="1" t="s">
        <v>8</v>
      </c>
      <c r="B12" s="21">
        <v>35.808462183866716</v>
      </c>
      <c r="C12" s="5"/>
      <c r="D12" s="3"/>
      <c r="E12" s="3"/>
      <c r="T12" s="1"/>
    </row>
    <row r="13" spans="1:20" x14ac:dyDescent="0.2">
      <c r="B13" s="12"/>
      <c r="C13" s="5"/>
      <c r="D13" s="3"/>
      <c r="T13" s="1"/>
    </row>
    <row r="14" spans="1:20" x14ac:dyDescent="0.2">
      <c r="B14" s="12"/>
      <c r="C14" s="5"/>
      <c r="D14" s="3"/>
      <c r="T14" s="1"/>
    </row>
    <row r="15" spans="1:20" x14ac:dyDescent="0.2">
      <c r="B15" s="12"/>
      <c r="C15" s="5"/>
      <c r="D15" s="3"/>
      <c r="T15" s="1"/>
    </row>
    <row r="16" spans="1:20" x14ac:dyDescent="0.2">
      <c r="B16" s="12"/>
      <c r="C16" s="5"/>
      <c r="D16" s="3"/>
      <c r="T16" s="1"/>
    </row>
    <row r="17" spans="1:20" x14ac:dyDescent="0.2">
      <c r="B17" s="12"/>
      <c r="C17" s="5"/>
      <c r="D17" s="3"/>
      <c r="T17" s="1"/>
    </row>
    <row r="18" spans="1:20" x14ac:dyDescent="0.2">
      <c r="B18" s="12"/>
      <c r="C18" s="5"/>
      <c r="D18" s="3"/>
      <c r="T18" s="1"/>
    </row>
    <row r="19" spans="1:20" x14ac:dyDescent="0.2">
      <c r="B19" s="12"/>
      <c r="C19" s="5"/>
      <c r="D19" s="3"/>
      <c r="T19" s="1"/>
    </row>
    <row r="20" spans="1:20" x14ac:dyDescent="0.2">
      <c r="B20" s="12"/>
      <c r="C20" s="5"/>
      <c r="D20" s="3"/>
      <c r="T20" s="1"/>
    </row>
    <row r="21" spans="1:20" x14ac:dyDescent="0.2">
      <c r="B21" s="12"/>
      <c r="C21" s="5"/>
      <c r="D21" s="3"/>
      <c r="T21" s="1"/>
    </row>
    <row r="22" spans="1:20" x14ac:dyDescent="0.2">
      <c r="B22" s="12"/>
      <c r="C22" s="5"/>
      <c r="D22" s="3"/>
      <c r="T22" s="1"/>
    </row>
    <row r="23" spans="1:20" x14ac:dyDescent="0.2">
      <c r="B23" s="12"/>
      <c r="C23" s="5"/>
      <c r="D23" s="3"/>
      <c r="T23" s="1"/>
    </row>
    <row r="24" spans="1:20" x14ac:dyDescent="0.2">
      <c r="A24" s="3"/>
      <c r="B24" s="5"/>
      <c r="C24" s="5"/>
      <c r="D24" s="3"/>
      <c r="T24" s="1"/>
    </row>
    <row r="25" spans="1:20" x14ac:dyDescent="0.2">
      <c r="A25" s="3"/>
      <c r="B25" s="5"/>
      <c r="C25" s="5"/>
      <c r="D25" s="3"/>
      <c r="T25" s="1"/>
    </row>
    <row r="26" spans="1:20" x14ac:dyDescent="0.2">
      <c r="T26" s="1"/>
    </row>
    <row r="27" spans="1:20" s="4" customFormat="1" ht="5.25" customHeight="1" x14ac:dyDescent="0.2"/>
    <row r="28" spans="1:20" x14ac:dyDescent="0.2">
      <c r="T28" s="1"/>
    </row>
    <row r="29" spans="1:20" x14ac:dyDescent="0.2">
      <c r="A29" s="16"/>
      <c r="B29" s="17"/>
      <c r="C29" s="19" t="s">
        <v>22</v>
      </c>
      <c r="D29" s="19" t="s">
        <v>23</v>
      </c>
      <c r="E29" s="18"/>
      <c r="F29" s="18"/>
      <c r="G29" s="18"/>
      <c r="H29" s="16"/>
      <c r="I29" s="16"/>
      <c r="J29" s="16"/>
      <c r="K29" s="16"/>
      <c r="L29" s="16"/>
      <c r="M29" s="16"/>
      <c r="T29" s="1"/>
    </row>
    <row r="30" spans="1:20" x14ac:dyDescent="0.2">
      <c r="A30" s="23">
        <v>2000</v>
      </c>
      <c r="C30" s="1">
        <v>219</v>
      </c>
      <c r="D30" s="1">
        <v>32</v>
      </c>
      <c r="T30" s="1"/>
    </row>
    <row r="31" spans="1:20" hidden="1" outlineLevel="1" x14ac:dyDescent="0.2">
      <c r="A31" s="23">
        <v>2001</v>
      </c>
      <c r="C31" s="1">
        <v>262</v>
      </c>
      <c r="D31" s="1">
        <v>47</v>
      </c>
      <c r="T31" s="1"/>
    </row>
    <row r="32" spans="1:20" hidden="1" outlineLevel="1" x14ac:dyDescent="0.2">
      <c r="A32" s="23">
        <v>2002</v>
      </c>
      <c r="C32" s="1">
        <v>193</v>
      </c>
      <c r="D32" s="1">
        <v>64</v>
      </c>
      <c r="T32" s="1"/>
    </row>
    <row r="33" spans="1:20" hidden="1" outlineLevel="1" x14ac:dyDescent="0.2">
      <c r="A33" s="23">
        <v>2003</v>
      </c>
      <c r="C33" s="1">
        <v>229</v>
      </c>
      <c r="D33" s="1">
        <v>61</v>
      </c>
      <c r="T33" s="1"/>
    </row>
    <row r="34" spans="1:20" hidden="1" outlineLevel="1" x14ac:dyDescent="0.2">
      <c r="A34" s="23">
        <v>2004</v>
      </c>
      <c r="C34" s="1">
        <v>257</v>
      </c>
      <c r="D34" s="1">
        <v>305</v>
      </c>
      <c r="T34" s="1"/>
    </row>
    <row r="35" spans="1:20" collapsed="1" x14ac:dyDescent="0.2">
      <c r="A35" s="23">
        <v>2005</v>
      </c>
      <c r="C35" s="1">
        <v>307</v>
      </c>
      <c r="D35" s="1">
        <v>334</v>
      </c>
      <c r="T35" s="1"/>
    </row>
    <row r="36" spans="1:20" hidden="1" outlineLevel="1" x14ac:dyDescent="0.2">
      <c r="A36" s="23">
        <v>2006</v>
      </c>
      <c r="C36" s="1">
        <v>383</v>
      </c>
      <c r="D36" s="1">
        <v>152</v>
      </c>
      <c r="T36" s="1"/>
    </row>
    <row r="37" spans="1:20" hidden="1" outlineLevel="1" x14ac:dyDescent="0.2">
      <c r="A37" s="23">
        <v>2007</v>
      </c>
      <c r="C37" s="1">
        <v>415</v>
      </c>
      <c r="D37" s="1">
        <v>213</v>
      </c>
      <c r="T37" s="1"/>
    </row>
    <row r="38" spans="1:20" hidden="1" outlineLevel="1" x14ac:dyDescent="0.2">
      <c r="A38" s="23">
        <v>2008</v>
      </c>
      <c r="C38" s="1">
        <v>313</v>
      </c>
      <c r="D38" s="1">
        <v>152</v>
      </c>
      <c r="T38" s="1"/>
    </row>
    <row r="39" spans="1:20" hidden="1" outlineLevel="1" x14ac:dyDescent="0.2">
      <c r="A39" s="23">
        <v>2009</v>
      </c>
      <c r="C39" s="1">
        <v>258</v>
      </c>
      <c r="D39" s="1">
        <v>197</v>
      </c>
      <c r="T39" s="1"/>
    </row>
    <row r="40" spans="1:20" collapsed="1" x14ac:dyDescent="0.2">
      <c r="A40" s="23">
        <v>2010</v>
      </c>
      <c r="C40" s="1">
        <v>339</v>
      </c>
      <c r="D40" s="1">
        <v>364</v>
      </c>
      <c r="T40" s="1"/>
    </row>
    <row r="41" spans="1:20" hidden="1" outlineLevel="1" x14ac:dyDescent="0.2">
      <c r="A41" s="23">
        <v>2011</v>
      </c>
      <c r="C41" s="1">
        <v>427</v>
      </c>
      <c r="D41" s="1">
        <v>194</v>
      </c>
      <c r="T41" s="1"/>
    </row>
    <row r="42" spans="1:20" hidden="1" outlineLevel="1" x14ac:dyDescent="0.2">
      <c r="A42" s="23">
        <v>2012</v>
      </c>
      <c r="C42" s="1">
        <v>397</v>
      </c>
      <c r="D42" s="1">
        <v>169</v>
      </c>
      <c r="T42" s="1"/>
    </row>
    <row r="43" spans="1:20" hidden="1" outlineLevel="1" x14ac:dyDescent="0.2">
      <c r="A43" s="23">
        <v>2013</v>
      </c>
      <c r="C43" s="1">
        <v>348</v>
      </c>
      <c r="D43" s="1">
        <v>162</v>
      </c>
      <c r="T43" s="1"/>
    </row>
    <row r="44" spans="1:20" collapsed="1" x14ac:dyDescent="0.2">
      <c r="A44" s="23">
        <v>2014</v>
      </c>
      <c r="C44" s="1">
        <v>327</v>
      </c>
      <c r="D44" s="1">
        <v>216</v>
      </c>
      <c r="T44" s="1"/>
    </row>
    <row r="45" spans="1:20" x14ac:dyDescent="0.2">
      <c r="A45" s="23">
        <v>2015</v>
      </c>
      <c r="C45" s="1">
        <v>330</v>
      </c>
      <c r="D45" s="1">
        <v>300</v>
      </c>
      <c r="T45" s="1"/>
    </row>
    <row r="46" spans="1:20" x14ac:dyDescent="0.2">
      <c r="A46" s="23">
        <v>2016</v>
      </c>
      <c r="C46" s="1">
        <v>265</v>
      </c>
      <c r="D46" s="1">
        <v>327</v>
      </c>
      <c r="T46" s="1"/>
    </row>
    <row r="47" spans="1:20" x14ac:dyDescent="0.2">
      <c r="A47" s="23">
        <v>2017</v>
      </c>
      <c r="C47" s="1">
        <v>304</v>
      </c>
      <c r="D47" s="1">
        <v>436</v>
      </c>
      <c r="T47" s="1"/>
    </row>
    <row r="48" spans="1:20" x14ac:dyDescent="0.2">
      <c r="A48" s="23">
        <v>2018</v>
      </c>
      <c r="C48" s="1">
        <v>278</v>
      </c>
      <c r="D48" s="1">
        <v>429</v>
      </c>
      <c r="T48" s="1"/>
    </row>
    <row r="49" spans="1:20" x14ac:dyDescent="0.2">
      <c r="A49" s="23">
        <v>2019</v>
      </c>
      <c r="C49" s="1">
        <v>271</v>
      </c>
      <c r="D49" s="1">
        <v>385</v>
      </c>
      <c r="T49" s="1"/>
    </row>
    <row r="50" spans="1:20" x14ac:dyDescent="0.2">
      <c r="A50" s="23">
        <v>2020</v>
      </c>
      <c r="C50" s="1">
        <v>227</v>
      </c>
      <c r="D50" s="1">
        <v>329</v>
      </c>
      <c r="T50" s="1"/>
    </row>
    <row r="51" spans="1:20" x14ac:dyDescent="0.2">
      <c r="A51" s="23">
        <v>2021</v>
      </c>
      <c r="C51" s="1">
        <v>242</v>
      </c>
      <c r="D51" s="1">
        <v>368</v>
      </c>
      <c r="T51" s="1"/>
    </row>
    <row r="52" spans="1:20" x14ac:dyDescent="0.2">
      <c r="T52" s="1"/>
    </row>
    <row r="53" spans="1:20" x14ac:dyDescent="0.2">
      <c r="T53" s="1"/>
    </row>
    <row r="54" spans="1:20" x14ac:dyDescent="0.2">
      <c r="T54" s="1"/>
    </row>
    <row r="55" spans="1:20" x14ac:dyDescent="0.2">
      <c r="T55" s="1"/>
    </row>
    <row r="56" spans="1:20" x14ac:dyDescent="0.2">
      <c r="T56" s="1"/>
    </row>
    <row r="57" spans="1:20" x14ac:dyDescent="0.2">
      <c r="T57" s="1"/>
    </row>
    <row r="58" spans="1:20" x14ac:dyDescent="0.2">
      <c r="T58" s="1"/>
    </row>
    <row r="59" spans="1:20" x14ac:dyDescent="0.2">
      <c r="T59" s="1"/>
    </row>
    <row r="60" spans="1:20" x14ac:dyDescent="0.2">
      <c r="T60" s="1"/>
    </row>
    <row r="61" spans="1:20" s="4" customFormat="1" ht="5.25" customHeight="1" x14ac:dyDescent="0.2"/>
    <row r="62" spans="1:20" x14ac:dyDescent="0.2">
      <c r="T62" s="1"/>
    </row>
    <row r="63" spans="1:20" ht="51" x14ac:dyDescent="0.2">
      <c r="B63" s="20" t="s">
        <v>12</v>
      </c>
      <c r="C63" s="20" t="s">
        <v>13</v>
      </c>
      <c r="D63" s="20" t="s">
        <v>14</v>
      </c>
      <c r="T63" s="1"/>
    </row>
    <row r="64" spans="1:20" hidden="1" outlineLevel="5" x14ac:dyDescent="0.2">
      <c r="A64" s="1">
        <v>1999</v>
      </c>
      <c r="B64" s="12">
        <v>1338</v>
      </c>
      <c r="C64" s="12">
        <v>2230</v>
      </c>
      <c r="D64" s="1">
        <v>853</v>
      </c>
      <c r="T64" s="1"/>
    </row>
    <row r="65" spans="1:20" collapsed="1" x14ac:dyDescent="0.2">
      <c r="A65" s="24">
        <v>2000</v>
      </c>
      <c r="B65" s="49">
        <v>1437</v>
      </c>
      <c r="C65" s="49">
        <v>2278</v>
      </c>
      <c r="D65" s="26">
        <v>885</v>
      </c>
      <c r="E65" s="49">
        <f>SUM(B65:D65)</f>
        <v>4600</v>
      </c>
      <c r="F65" s="50">
        <f>B65/E65*100</f>
        <v>31.239130434782609</v>
      </c>
      <c r="G65" s="49">
        <f>C65/E65*100</f>
        <v>49.521739130434781</v>
      </c>
      <c r="H65" s="32">
        <f>D65/E65*100</f>
        <v>19.239130434782609</v>
      </c>
      <c r="T65" s="1"/>
    </row>
    <row r="66" spans="1:20" hidden="1" outlineLevel="1" x14ac:dyDescent="0.2">
      <c r="A66" s="24">
        <v>2001</v>
      </c>
      <c r="B66" s="49">
        <v>1386</v>
      </c>
      <c r="C66" s="49">
        <v>2542</v>
      </c>
      <c r="D66" s="26">
        <v>932</v>
      </c>
      <c r="E66" s="49">
        <f t="shared" ref="E66:E85" si="0">SUM(B66:D66)</f>
        <v>4860</v>
      </c>
      <c r="F66" s="50">
        <f t="shared" ref="F66:F80" si="1">B66/E66*100</f>
        <v>28.518518518518519</v>
      </c>
      <c r="G66" s="49">
        <f t="shared" ref="G66:G85" si="2">C66/E66*100</f>
        <v>52.304526748971192</v>
      </c>
      <c r="H66" s="32">
        <f t="shared" ref="H66:H81" si="3">D66/E66*100</f>
        <v>19.176954732510289</v>
      </c>
      <c r="T66" s="1"/>
    </row>
    <row r="67" spans="1:20" hidden="1" outlineLevel="1" x14ac:dyDescent="0.2">
      <c r="A67" s="24">
        <v>2002</v>
      </c>
      <c r="B67" s="49">
        <v>1456</v>
      </c>
      <c r="C67" s="49">
        <v>2602</v>
      </c>
      <c r="D67" s="26">
        <v>996</v>
      </c>
      <c r="E67" s="49">
        <f t="shared" si="0"/>
        <v>5054</v>
      </c>
      <c r="F67" s="50">
        <f t="shared" si="1"/>
        <v>28.80886426592798</v>
      </c>
      <c r="G67" s="49">
        <f t="shared" si="2"/>
        <v>51.483973090621291</v>
      </c>
      <c r="H67" s="32">
        <f t="shared" si="3"/>
        <v>19.707162643450733</v>
      </c>
      <c r="T67" s="1"/>
    </row>
    <row r="68" spans="1:20" hidden="1" outlineLevel="1" x14ac:dyDescent="0.2">
      <c r="A68" s="24">
        <v>2003</v>
      </c>
      <c r="B68" s="49">
        <v>1545</v>
      </c>
      <c r="C68" s="49">
        <v>2681</v>
      </c>
      <c r="D68" s="26">
        <v>1057</v>
      </c>
      <c r="E68" s="49">
        <f t="shared" si="0"/>
        <v>5283</v>
      </c>
      <c r="F68" s="50">
        <f t="shared" si="1"/>
        <v>29.244747302668937</v>
      </c>
      <c r="G68" s="49">
        <f t="shared" si="2"/>
        <v>50.747681241718723</v>
      </c>
      <c r="H68" s="32">
        <f t="shared" si="3"/>
        <v>20.007571455612343</v>
      </c>
      <c r="T68" s="1"/>
    </row>
    <row r="69" spans="1:20" hidden="1" outlineLevel="1" x14ac:dyDescent="0.2">
      <c r="A69" s="24">
        <v>2004</v>
      </c>
      <c r="B69" s="49">
        <v>1589</v>
      </c>
      <c r="C69" s="49">
        <v>2588</v>
      </c>
      <c r="D69" s="26">
        <v>1362</v>
      </c>
      <c r="E69" s="49">
        <f t="shared" si="0"/>
        <v>5539</v>
      </c>
      <c r="F69" s="50">
        <f t="shared" si="1"/>
        <v>28.687488716374798</v>
      </c>
      <c r="G69" s="49">
        <f t="shared" si="2"/>
        <v>46.723235241018237</v>
      </c>
      <c r="H69" s="32">
        <f t="shared" si="3"/>
        <v>24.589276042606969</v>
      </c>
      <c r="T69" s="1"/>
    </row>
    <row r="70" spans="1:20" collapsed="1" x14ac:dyDescent="0.2">
      <c r="A70" s="24">
        <v>2005</v>
      </c>
      <c r="B70" s="49">
        <v>1708</v>
      </c>
      <c r="C70" s="49">
        <v>2440</v>
      </c>
      <c r="D70" s="26">
        <v>1696</v>
      </c>
      <c r="E70" s="49">
        <f t="shared" si="0"/>
        <v>5844</v>
      </c>
      <c r="F70" s="50">
        <f t="shared" si="1"/>
        <v>29.226557152635181</v>
      </c>
      <c r="G70" s="49">
        <f t="shared" si="2"/>
        <v>41.752224503764545</v>
      </c>
      <c r="H70" s="32">
        <f t="shared" si="3"/>
        <v>29.021218343600275</v>
      </c>
      <c r="T70" s="1"/>
    </row>
    <row r="71" spans="1:20" hidden="1" outlineLevel="1" x14ac:dyDescent="0.2">
      <c r="A71" s="24">
        <v>2006</v>
      </c>
      <c r="B71" s="26">
        <v>1737</v>
      </c>
      <c r="C71" s="26">
        <v>2642</v>
      </c>
      <c r="D71" s="26">
        <v>1848</v>
      </c>
      <c r="E71" s="49">
        <f t="shared" si="0"/>
        <v>6227</v>
      </c>
      <c r="F71" s="50">
        <f t="shared" si="1"/>
        <v>27.894652320539588</v>
      </c>
      <c r="G71" s="49">
        <f t="shared" si="2"/>
        <v>42.428135538782719</v>
      </c>
      <c r="H71" s="32">
        <f t="shared" si="3"/>
        <v>29.677212140677696</v>
      </c>
      <c r="T71" s="1"/>
    </row>
    <row r="72" spans="1:20" hidden="1" outlineLevel="1" x14ac:dyDescent="0.2">
      <c r="A72" s="24">
        <v>2007</v>
      </c>
      <c r="B72" s="26">
        <v>2182</v>
      </c>
      <c r="C72" s="26">
        <v>2398</v>
      </c>
      <c r="D72" s="26">
        <v>2061</v>
      </c>
      <c r="E72" s="49">
        <f t="shared" si="0"/>
        <v>6641</v>
      </c>
      <c r="F72" s="50">
        <f t="shared" si="1"/>
        <v>32.856497515434427</v>
      </c>
      <c r="G72" s="49">
        <f t="shared" si="2"/>
        <v>36.109019725944883</v>
      </c>
      <c r="H72" s="32">
        <f t="shared" si="3"/>
        <v>31.03448275862069</v>
      </c>
      <c r="T72" s="1"/>
    </row>
    <row r="73" spans="1:20" hidden="1" outlineLevel="1" x14ac:dyDescent="0.2">
      <c r="A73" s="24">
        <v>2008</v>
      </c>
      <c r="B73" s="26">
        <v>2331</v>
      </c>
      <c r="C73" s="26">
        <v>2409</v>
      </c>
      <c r="D73" s="26">
        <v>2213</v>
      </c>
      <c r="E73" s="49">
        <f t="shared" si="0"/>
        <v>6953</v>
      </c>
      <c r="F73" s="50">
        <f t="shared" si="1"/>
        <v>33.525097080396947</v>
      </c>
      <c r="G73" s="49">
        <f t="shared" si="2"/>
        <v>34.646915000719112</v>
      </c>
      <c r="H73" s="32">
        <f t="shared" si="3"/>
        <v>31.827987918883938</v>
      </c>
      <c r="T73" s="1"/>
    </row>
    <row r="74" spans="1:20" hidden="1" outlineLevel="1" x14ac:dyDescent="0.2">
      <c r="A74" s="24">
        <v>2009</v>
      </c>
      <c r="B74" s="26">
        <v>2219</v>
      </c>
      <c r="C74" s="26">
        <v>2583</v>
      </c>
      <c r="D74" s="26">
        <v>2410</v>
      </c>
      <c r="E74" s="49">
        <f t="shared" si="0"/>
        <v>7212</v>
      </c>
      <c r="F74" s="50">
        <f t="shared" si="1"/>
        <v>30.768164170826402</v>
      </c>
      <c r="G74" s="49">
        <f t="shared" si="2"/>
        <v>35.815307820299502</v>
      </c>
      <c r="H74" s="32">
        <f t="shared" si="3"/>
        <v>33.416528008874096</v>
      </c>
      <c r="T74" s="1"/>
    </row>
    <row r="75" spans="1:20" collapsed="1" x14ac:dyDescent="0.2">
      <c r="A75" s="24">
        <v>2010</v>
      </c>
      <c r="B75" s="26">
        <v>2104</v>
      </c>
      <c r="C75" s="26">
        <v>2673</v>
      </c>
      <c r="D75" s="26">
        <v>2774</v>
      </c>
      <c r="E75" s="49">
        <f t="shared" si="0"/>
        <v>7551</v>
      </c>
      <c r="F75" s="50">
        <f t="shared" si="1"/>
        <v>27.863859091511056</v>
      </c>
      <c r="G75" s="49">
        <f t="shared" si="2"/>
        <v>35.399284862932063</v>
      </c>
      <c r="H75" s="32">
        <f t="shared" si="3"/>
        <v>36.736856045556884</v>
      </c>
      <c r="T75" s="1"/>
    </row>
    <row r="76" spans="1:20" hidden="1" outlineLevel="1" x14ac:dyDescent="0.2">
      <c r="A76" s="24">
        <v>2011</v>
      </c>
      <c r="B76" s="26">
        <v>2255</v>
      </c>
      <c r="C76" s="26">
        <v>2755</v>
      </c>
      <c r="D76" s="26">
        <v>2968</v>
      </c>
      <c r="E76" s="49">
        <f t="shared" si="0"/>
        <v>7978</v>
      </c>
      <c r="F76" s="50">
        <f t="shared" si="1"/>
        <v>28.265229380797191</v>
      </c>
      <c r="G76" s="49">
        <f t="shared" si="2"/>
        <v>34.532464276761097</v>
      </c>
      <c r="H76" s="32">
        <f t="shared" si="3"/>
        <v>37.202306342441716</v>
      </c>
      <c r="T76" s="1"/>
    </row>
    <row r="77" spans="1:20" hidden="1" outlineLevel="1" x14ac:dyDescent="0.2">
      <c r="A77" s="24">
        <v>2012</v>
      </c>
      <c r="B77" s="26">
        <v>2426</v>
      </c>
      <c r="C77" s="26">
        <v>2812</v>
      </c>
      <c r="D77" s="26">
        <v>3137</v>
      </c>
      <c r="E77" s="49">
        <f t="shared" si="0"/>
        <v>8375</v>
      </c>
      <c r="F77" s="50">
        <f t="shared" si="1"/>
        <v>28.967164179104476</v>
      </c>
      <c r="G77" s="49">
        <f t="shared" si="2"/>
        <v>33.576119402985078</v>
      </c>
      <c r="H77" s="32">
        <f t="shared" si="3"/>
        <v>37.456716417910449</v>
      </c>
      <c r="T77" s="1"/>
    </row>
    <row r="78" spans="1:20" hidden="1" outlineLevel="1" x14ac:dyDescent="0.2">
      <c r="A78" s="24">
        <v>2013</v>
      </c>
      <c r="B78" s="26">
        <v>2551</v>
      </c>
      <c r="C78" s="26">
        <v>2873</v>
      </c>
      <c r="D78" s="26">
        <v>3299</v>
      </c>
      <c r="E78" s="49">
        <f t="shared" si="0"/>
        <v>8723</v>
      </c>
      <c r="F78" s="50">
        <f t="shared" si="1"/>
        <v>29.244525965837443</v>
      </c>
      <c r="G78" s="49">
        <f t="shared" si="2"/>
        <v>32.935916542473919</v>
      </c>
      <c r="H78" s="32">
        <f t="shared" si="3"/>
        <v>37.819557491688641</v>
      </c>
      <c r="T78" s="1"/>
    </row>
    <row r="79" spans="1:20" collapsed="1" x14ac:dyDescent="0.2">
      <c r="A79" s="24">
        <v>2014</v>
      </c>
      <c r="B79" s="26">
        <v>2458</v>
      </c>
      <c r="C79" s="26">
        <v>3221</v>
      </c>
      <c r="D79" s="26">
        <v>3353</v>
      </c>
      <c r="E79" s="49">
        <f t="shared" si="0"/>
        <v>9032</v>
      </c>
      <c r="F79" s="50">
        <f t="shared" si="1"/>
        <v>27.214348981399468</v>
      </c>
      <c r="G79" s="49">
        <f t="shared" si="2"/>
        <v>35.662090345438443</v>
      </c>
      <c r="H79" s="32">
        <f t="shared" si="3"/>
        <v>37.123560673162089</v>
      </c>
      <c r="T79" s="1"/>
    </row>
    <row r="80" spans="1:20" x14ac:dyDescent="0.2">
      <c r="A80" s="24">
        <v>2015</v>
      </c>
      <c r="B80" s="26">
        <v>2640</v>
      </c>
      <c r="C80" s="26">
        <v>3123</v>
      </c>
      <c r="D80" s="26">
        <v>3653</v>
      </c>
      <c r="E80" s="26">
        <f t="shared" si="0"/>
        <v>9416</v>
      </c>
      <c r="F80" s="50">
        <f t="shared" si="1"/>
        <v>28.037383177570092</v>
      </c>
      <c r="G80" s="49">
        <f t="shared" si="2"/>
        <v>33.166949872557353</v>
      </c>
      <c r="H80" s="32">
        <f t="shared" si="3"/>
        <v>38.795666949872562</v>
      </c>
      <c r="T80" s="1"/>
    </row>
    <row r="81" spans="1:20" x14ac:dyDescent="0.2">
      <c r="A81" s="24">
        <v>2016</v>
      </c>
      <c r="B81" s="26">
        <v>2741</v>
      </c>
      <c r="C81" s="26">
        <v>2960</v>
      </c>
      <c r="D81" s="26">
        <v>3980</v>
      </c>
      <c r="E81" s="26">
        <f t="shared" si="0"/>
        <v>9681</v>
      </c>
      <c r="F81" s="50">
        <f>B81/E81*100</f>
        <v>28.313190786075822</v>
      </c>
      <c r="G81" s="49">
        <f t="shared" si="2"/>
        <v>30.575353785765934</v>
      </c>
      <c r="H81" s="32">
        <f t="shared" si="3"/>
        <v>41.111455428158251</v>
      </c>
      <c r="T81" s="1"/>
    </row>
    <row r="82" spans="1:20" x14ac:dyDescent="0.2">
      <c r="A82" s="24">
        <v>2017</v>
      </c>
      <c r="B82" s="26">
        <v>2707</v>
      </c>
      <c r="C82" s="26">
        <v>2872</v>
      </c>
      <c r="D82" s="26">
        <v>4416</v>
      </c>
      <c r="E82" s="26">
        <f t="shared" si="0"/>
        <v>9995</v>
      </c>
      <c r="F82" s="50">
        <f>B82/E82*100</f>
        <v>27.083541770885443</v>
      </c>
      <c r="G82" s="49">
        <f t="shared" si="2"/>
        <v>28.734367183591797</v>
      </c>
      <c r="H82" s="12">
        <f>D82/E82*100</f>
        <v>44.18209104552276</v>
      </c>
      <c r="T82" s="1"/>
    </row>
    <row r="83" spans="1:20" x14ac:dyDescent="0.2">
      <c r="A83" s="24">
        <v>2018</v>
      </c>
      <c r="B83" s="26">
        <v>2745</v>
      </c>
      <c r="C83" s="26">
        <v>2669</v>
      </c>
      <c r="D83" s="26">
        <v>4845</v>
      </c>
      <c r="E83" s="26">
        <f t="shared" si="0"/>
        <v>10259</v>
      </c>
      <c r="F83" s="50">
        <f>B83/E83*100</f>
        <v>26.756993859050588</v>
      </c>
      <c r="G83" s="49">
        <f t="shared" si="2"/>
        <v>26.016180914319136</v>
      </c>
      <c r="H83" s="12">
        <f>D83/E83*100</f>
        <v>47.226825226630275</v>
      </c>
      <c r="T83" s="1"/>
    </row>
    <row r="84" spans="1:20" x14ac:dyDescent="0.2">
      <c r="A84" s="24">
        <v>2019</v>
      </c>
      <c r="B84" s="26">
        <v>2795</v>
      </c>
      <c r="C84" s="26">
        <v>2509</v>
      </c>
      <c r="D84" s="26">
        <v>5230</v>
      </c>
      <c r="E84" s="26">
        <f t="shared" si="0"/>
        <v>10534</v>
      </c>
      <c r="F84" s="50">
        <f>B84/E84*100</f>
        <v>26.533130814505412</v>
      </c>
      <c r="G84" s="49">
        <f t="shared" si="2"/>
        <v>23.818112777672297</v>
      </c>
      <c r="H84" s="12">
        <f>D84/E84*100</f>
        <v>49.64875640782229</v>
      </c>
      <c r="T84" s="1"/>
    </row>
    <row r="85" spans="1:20" x14ac:dyDescent="0.2">
      <c r="A85" s="23">
        <v>2020</v>
      </c>
      <c r="B85" s="1">
        <v>2737</v>
      </c>
      <c r="C85" s="1">
        <v>2465</v>
      </c>
      <c r="D85" s="1">
        <v>5559</v>
      </c>
      <c r="E85" s="1">
        <f t="shared" si="0"/>
        <v>10761</v>
      </c>
      <c r="F85" s="53">
        <f>B85/E85*100</f>
        <v>25.434439178515007</v>
      </c>
      <c r="G85" s="12">
        <f t="shared" si="2"/>
        <v>22.906793048973142</v>
      </c>
      <c r="H85" s="12">
        <f>D85/E85*100</f>
        <v>51.658767772511851</v>
      </c>
      <c r="T85" s="1"/>
    </row>
    <row r="86" spans="1:20" x14ac:dyDescent="0.2">
      <c r="F86" s="12"/>
      <c r="G86" s="12"/>
      <c r="H86" s="12"/>
      <c r="T86" s="1"/>
    </row>
    <row r="87" spans="1:20" x14ac:dyDescent="0.2">
      <c r="T87" s="1"/>
    </row>
    <row r="88" spans="1:20" x14ac:dyDescent="0.2">
      <c r="T88" s="1"/>
    </row>
    <row r="89" spans="1:20" x14ac:dyDescent="0.2">
      <c r="T89" s="1"/>
    </row>
    <row r="90" spans="1:20" x14ac:dyDescent="0.2">
      <c r="T90" s="1"/>
    </row>
    <row r="91" spans="1:20" x14ac:dyDescent="0.2">
      <c r="T91" s="1"/>
    </row>
    <row r="92" spans="1:20" x14ac:dyDescent="0.2">
      <c r="T92" s="1"/>
    </row>
    <row r="93" spans="1:20" x14ac:dyDescent="0.2">
      <c r="T93" s="1"/>
    </row>
    <row r="94" spans="1:20" x14ac:dyDescent="0.2">
      <c r="T94" s="1"/>
    </row>
    <row r="95" spans="1:20" s="4" customFormat="1" ht="5.25" customHeight="1" x14ac:dyDescent="0.2"/>
    <row r="96" spans="1:20" x14ac:dyDescent="0.2">
      <c r="T96" s="1"/>
    </row>
    <row r="97" spans="1:20" x14ac:dyDescent="0.2">
      <c r="B97" s="1" t="s">
        <v>25</v>
      </c>
      <c r="T97" s="1"/>
    </row>
    <row r="98" spans="1:20" x14ac:dyDescent="0.2">
      <c r="A98" s="23">
        <v>1996</v>
      </c>
      <c r="B98" s="21">
        <v>-2.1484779999999999</v>
      </c>
      <c r="T98" s="1"/>
    </row>
    <row r="99" spans="1:20" hidden="1" outlineLevel="1" x14ac:dyDescent="0.2">
      <c r="A99" s="23">
        <v>1997</v>
      </c>
      <c r="B99" s="21">
        <v>-8.3521070000000002</v>
      </c>
      <c r="T99" s="1"/>
    </row>
    <row r="100" spans="1:20" hidden="1" outlineLevel="1" x14ac:dyDescent="0.2">
      <c r="A100" s="23">
        <v>1998</v>
      </c>
      <c r="B100" s="21">
        <v>6.8763610000000002</v>
      </c>
      <c r="T100" s="1"/>
    </row>
    <row r="101" spans="1:20" hidden="1" outlineLevel="1" x14ac:dyDescent="0.2">
      <c r="A101" s="23">
        <v>1999</v>
      </c>
      <c r="B101" s="21">
        <v>7.3464179999999999</v>
      </c>
      <c r="T101" s="1"/>
    </row>
    <row r="102" spans="1:20" collapsed="1" x14ac:dyDescent="0.2">
      <c r="A102" s="23">
        <v>2000</v>
      </c>
      <c r="B102" s="21">
        <v>4.4753439999999998</v>
      </c>
      <c r="T102" s="1"/>
    </row>
    <row r="103" spans="1:20" hidden="1" outlineLevel="1" x14ac:dyDescent="0.2">
      <c r="A103" s="23">
        <v>2001</v>
      </c>
      <c r="B103" s="21">
        <v>5.5938699999999999</v>
      </c>
      <c r="T103" s="1"/>
    </row>
    <row r="104" spans="1:20" hidden="1" outlineLevel="1" x14ac:dyDescent="0.2">
      <c r="A104" s="23">
        <v>2002</v>
      </c>
      <c r="B104" s="21">
        <v>10.132876</v>
      </c>
      <c r="T104" s="1"/>
    </row>
    <row r="105" spans="1:20" hidden="1" outlineLevel="1" x14ac:dyDescent="0.2">
      <c r="A105" s="23">
        <v>2003</v>
      </c>
      <c r="B105" s="21">
        <v>9.0376849999999997</v>
      </c>
      <c r="T105" s="1"/>
    </row>
    <row r="106" spans="1:20" hidden="1" outlineLevel="1" x14ac:dyDescent="0.2">
      <c r="A106" s="23">
        <v>2004</v>
      </c>
      <c r="B106" s="21">
        <v>33.527613000000002</v>
      </c>
      <c r="T106" s="1"/>
    </row>
    <row r="107" spans="1:20" collapsed="1" x14ac:dyDescent="0.2">
      <c r="A107" s="23">
        <v>2005</v>
      </c>
      <c r="B107" s="21">
        <v>17.796616</v>
      </c>
      <c r="T107" s="1"/>
    </row>
    <row r="108" spans="1:20" hidden="1" outlineLevel="1" x14ac:dyDescent="0.2">
      <c r="A108" s="23">
        <v>2006</v>
      </c>
      <c r="B108" s="21">
        <v>48.388896000000003</v>
      </c>
      <c r="T108" s="1"/>
    </row>
    <row r="109" spans="1:20" hidden="1" outlineLevel="1" x14ac:dyDescent="0.2">
      <c r="A109" s="23">
        <v>2007</v>
      </c>
      <c r="B109" s="21">
        <v>71.892903000000004</v>
      </c>
      <c r="T109" s="1"/>
    </row>
    <row r="110" spans="1:20" hidden="1" outlineLevel="1" x14ac:dyDescent="0.2">
      <c r="A110" s="23">
        <v>2008</v>
      </c>
      <c r="B110" s="21">
        <v>42.466313999999997</v>
      </c>
      <c r="T110" s="1"/>
    </row>
    <row r="111" spans="1:20" hidden="1" outlineLevel="1" x14ac:dyDescent="0.2">
      <c r="A111" s="23">
        <v>2009</v>
      </c>
      <c r="B111" s="21">
        <v>-14.633571</v>
      </c>
      <c r="T111" s="1"/>
    </row>
    <row r="112" spans="1:20" collapsed="1" x14ac:dyDescent="0.2">
      <c r="A112" s="23">
        <v>2010</v>
      </c>
      <c r="B112" s="21">
        <v>-15.988655</v>
      </c>
      <c r="T112" s="1"/>
    </row>
    <row r="113" spans="1:20" ht="12" hidden="1" customHeight="1" outlineLevel="1" x14ac:dyDescent="0.2">
      <c r="A113" s="23">
        <v>2011</v>
      </c>
      <c r="B113" s="21">
        <v>20.402926000000001</v>
      </c>
      <c r="T113" s="1"/>
    </row>
    <row r="114" spans="1:20" hidden="1" outlineLevel="1" x14ac:dyDescent="0.2">
      <c r="A114" s="23">
        <v>2012</v>
      </c>
      <c r="B114" s="21">
        <v>-4.6306E-2</v>
      </c>
      <c r="T114" s="1"/>
    </row>
    <row r="115" spans="1:20" collapsed="1" x14ac:dyDescent="0.2">
      <c r="A115" s="23">
        <v>2013</v>
      </c>
      <c r="B115" s="21">
        <v>-180.14816200000001</v>
      </c>
      <c r="T115" s="1"/>
    </row>
    <row r="116" spans="1:20" x14ac:dyDescent="0.2">
      <c r="A116" s="23">
        <v>2014</v>
      </c>
      <c r="B116" s="21">
        <v>23.809894</v>
      </c>
      <c r="T116" s="1"/>
    </row>
    <row r="117" spans="1:20" x14ac:dyDescent="0.2">
      <c r="A117" s="23">
        <v>2015</v>
      </c>
      <c r="B117" s="21">
        <v>32.273564999999998</v>
      </c>
      <c r="T117" s="1"/>
    </row>
    <row r="118" spans="1:20" x14ac:dyDescent="0.2">
      <c r="A118" s="23">
        <v>2016</v>
      </c>
      <c r="B118" s="21">
        <v>20.25</v>
      </c>
      <c r="T118" s="1"/>
    </row>
    <row r="119" spans="1:20" x14ac:dyDescent="0.2">
      <c r="A119" s="23">
        <v>2017</v>
      </c>
      <c r="B119" s="21">
        <v>10.319796999999999</v>
      </c>
      <c r="T119" s="1"/>
    </row>
    <row r="120" spans="1:20" x14ac:dyDescent="0.2">
      <c r="A120" s="23">
        <v>2018</v>
      </c>
      <c r="B120" s="21">
        <v>119.57253900000001</v>
      </c>
      <c r="T120" s="1"/>
    </row>
    <row r="121" spans="1:20" x14ac:dyDescent="0.2">
      <c r="A121" s="23">
        <v>2019</v>
      </c>
      <c r="B121" s="21">
        <v>89.757339000000002</v>
      </c>
      <c r="T121" s="1"/>
    </row>
    <row r="122" spans="1:20" x14ac:dyDescent="0.2">
      <c r="T122" s="1"/>
    </row>
    <row r="123" spans="1:20" x14ac:dyDescent="0.2">
      <c r="T123" s="1"/>
    </row>
    <row r="124" spans="1:20" x14ac:dyDescent="0.2">
      <c r="T124" s="1"/>
    </row>
    <row r="125" spans="1:20" x14ac:dyDescent="0.2">
      <c r="T125" s="1"/>
    </row>
    <row r="126" spans="1:20" x14ac:dyDescent="0.2">
      <c r="T126" s="1"/>
    </row>
    <row r="127" spans="1:20" x14ac:dyDescent="0.2">
      <c r="T127" s="1"/>
    </row>
    <row r="128" spans="1:20" x14ac:dyDescent="0.2">
      <c r="T128" s="1"/>
    </row>
    <row r="129" spans="1:20" x14ac:dyDescent="0.2">
      <c r="T129" s="1"/>
    </row>
    <row r="130" spans="1:20" x14ac:dyDescent="0.2">
      <c r="T130" s="1"/>
    </row>
    <row r="131" spans="1:20" s="4" customFormat="1" ht="5.25" customHeight="1" x14ac:dyDescent="0.2"/>
    <row r="132" spans="1:20" x14ac:dyDescent="0.2">
      <c r="T132" s="1"/>
    </row>
    <row r="133" spans="1:20" ht="89.25" x14ac:dyDescent="0.2">
      <c r="B133" s="20" t="s">
        <v>26</v>
      </c>
      <c r="C133" s="1" t="s">
        <v>15</v>
      </c>
      <c r="D133" s="1" t="s">
        <v>16</v>
      </c>
      <c r="E133" s="1" t="s">
        <v>27</v>
      </c>
      <c r="F133" s="20" t="s">
        <v>29</v>
      </c>
      <c r="G133" s="20" t="s">
        <v>28</v>
      </c>
      <c r="H133" s="1" t="s">
        <v>17</v>
      </c>
      <c r="I133" s="22" t="s">
        <v>30</v>
      </c>
      <c r="J133" s="20" t="s">
        <v>31</v>
      </c>
      <c r="K133" s="1" t="s">
        <v>18</v>
      </c>
      <c r="T133" s="1"/>
    </row>
    <row r="134" spans="1:20" x14ac:dyDescent="0.2">
      <c r="A134" s="1" t="s">
        <v>6</v>
      </c>
      <c r="B134" s="1">
        <v>53</v>
      </c>
      <c r="C134" s="1">
        <v>318</v>
      </c>
      <c r="D134" s="1">
        <v>221</v>
      </c>
      <c r="E134" s="1">
        <v>577</v>
      </c>
      <c r="F134" s="1">
        <v>106</v>
      </c>
      <c r="G134" s="1">
        <v>220</v>
      </c>
      <c r="H134" s="1">
        <v>306</v>
      </c>
      <c r="I134" s="1">
        <v>57</v>
      </c>
      <c r="J134" s="1">
        <v>241</v>
      </c>
      <c r="K134" s="1">
        <v>580</v>
      </c>
      <c r="L134" s="1">
        <f>SUM(B134:K134)</f>
        <v>2679</v>
      </c>
      <c r="T134" s="1"/>
    </row>
    <row r="135" spans="1:20" x14ac:dyDescent="0.2">
      <c r="B135" s="12">
        <f>B134/$L$134*100</f>
        <v>1.9783501306457631</v>
      </c>
      <c r="C135" s="12">
        <f t="shared" ref="C135:K135" si="4">C134/$L$134*100</f>
        <v>11.87010078387458</v>
      </c>
      <c r="D135" s="12">
        <f t="shared" si="4"/>
        <v>8.2493467711832782</v>
      </c>
      <c r="E135" s="12">
        <f t="shared" si="4"/>
        <v>21.537887271369915</v>
      </c>
      <c r="F135" s="12">
        <f t="shared" si="4"/>
        <v>3.9567002612915263</v>
      </c>
      <c r="G135" s="12">
        <f t="shared" si="4"/>
        <v>8.2120194102276969</v>
      </c>
      <c r="H135" s="12">
        <f t="shared" si="4"/>
        <v>11.422172452407615</v>
      </c>
      <c r="I135" s="12">
        <f t="shared" si="4"/>
        <v>2.1276595744680851</v>
      </c>
      <c r="J135" s="12">
        <f t="shared" si="4"/>
        <v>8.9958939902948849</v>
      </c>
      <c r="K135" s="12">
        <f t="shared" si="4"/>
        <v>21.649869354236657</v>
      </c>
      <c r="T135" s="1"/>
    </row>
    <row r="136" spans="1:20" x14ac:dyDescent="0.2">
      <c r="T136" s="1"/>
    </row>
    <row r="137" spans="1:20" x14ac:dyDescent="0.2">
      <c r="T137" s="1"/>
    </row>
    <row r="138" spans="1:20" x14ac:dyDescent="0.2">
      <c r="T138" s="1"/>
    </row>
    <row r="139" spans="1:20" x14ac:dyDescent="0.2">
      <c r="T139" s="1"/>
    </row>
    <row r="140" spans="1:20" x14ac:dyDescent="0.2">
      <c r="T140" s="1"/>
    </row>
    <row r="141" spans="1:20" x14ac:dyDescent="0.2">
      <c r="T141" s="1"/>
    </row>
    <row r="142" spans="1:20" x14ac:dyDescent="0.2">
      <c r="T142" s="1"/>
    </row>
    <row r="143" spans="1:20" x14ac:dyDescent="0.2">
      <c r="T143" s="1"/>
    </row>
    <row r="144" spans="1:20" x14ac:dyDescent="0.2">
      <c r="T144" s="1"/>
    </row>
    <row r="145" spans="20:20" x14ac:dyDescent="0.2">
      <c r="T145" s="1"/>
    </row>
    <row r="146" spans="20:20" x14ac:dyDescent="0.2">
      <c r="T146" s="1"/>
    </row>
    <row r="147" spans="20:20" x14ac:dyDescent="0.2">
      <c r="T147" s="1"/>
    </row>
    <row r="148" spans="20:20" x14ac:dyDescent="0.2">
      <c r="T148" s="1"/>
    </row>
    <row r="149" spans="20:20" x14ac:dyDescent="0.2">
      <c r="T149" s="1"/>
    </row>
    <row r="150" spans="20:20" x14ac:dyDescent="0.2">
      <c r="T150" s="1"/>
    </row>
    <row r="151" spans="20:20" x14ac:dyDescent="0.2">
      <c r="T151" s="1"/>
    </row>
    <row r="152" spans="20:20" x14ac:dyDescent="0.2">
      <c r="T152" s="1"/>
    </row>
    <row r="153" spans="20:20" x14ac:dyDescent="0.2">
      <c r="T153" s="1"/>
    </row>
    <row r="154" spans="20:20" x14ac:dyDescent="0.2">
      <c r="T154" s="1"/>
    </row>
    <row r="155" spans="20:20" x14ac:dyDescent="0.2">
      <c r="T155" s="1"/>
    </row>
    <row r="156" spans="20:20" x14ac:dyDescent="0.2">
      <c r="T156" s="1"/>
    </row>
    <row r="157" spans="20:20" x14ac:dyDescent="0.2">
      <c r="T157" s="1"/>
    </row>
    <row r="158" spans="20:20" x14ac:dyDescent="0.2">
      <c r="T158" s="1"/>
    </row>
    <row r="159" spans="20:20" x14ac:dyDescent="0.2">
      <c r="T159" s="1"/>
    </row>
    <row r="160" spans="20:20" x14ac:dyDescent="0.2">
      <c r="T160" s="1"/>
    </row>
    <row r="161" spans="20:20" x14ac:dyDescent="0.2">
      <c r="T161" s="1"/>
    </row>
    <row r="162" spans="20:20" s="4" customFormat="1" ht="5.25" customHeight="1" x14ac:dyDescent="0.2"/>
    <row r="163" spans="20:20" hidden="1" outlineLevel="1" x14ac:dyDescent="0.2">
      <c r="T163" s="1"/>
    </row>
    <row r="164" spans="20:20" hidden="1" outlineLevel="1" x14ac:dyDescent="0.2">
      <c r="T164" s="1"/>
    </row>
    <row r="165" spans="20:20" hidden="1" outlineLevel="1" x14ac:dyDescent="0.2">
      <c r="T165" s="1"/>
    </row>
    <row r="166" spans="20:20" hidden="1" outlineLevel="1" x14ac:dyDescent="0.2">
      <c r="T166" s="1"/>
    </row>
    <row r="167" spans="20:20" hidden="1" outlineLevel="1" x14ac:dyDescent="0.2">
      <c r="T167" s="1"/>
    </row>
    <row r="168" spans="20:20" hidden="1" outlineLevel="1" x14ac:dyDescent="0.2">
      <c r="T168" s="1"/>
    </row>
    <row r="169" spans="20:20" hidden="1" outlineLevel="1" x14ac:dyDescent="0.2">
      <c r="T169" s="1"/>
    </row>
    <row r="170" spans="20:20" hidden="1" outlineLevel="1" x14ac:dyDescent="0.2">
      <c r="T170" s="1"/>
    </row>
    <row r="171" spans="20:20" hidden="1" outlineLevel="1" x14ac:dyDescent="0.2">
      <c r="T171" s="1"/>
    </row>
    <row r="172" spans="20:20" hidden="1" outlineLevel="1" x14ac:dyDescent="0.2">
      <c r="T172" s="1"/>
    </row>
    <row r="173" spans="20:20" hidden="1" outlineLevel="1" x14ac:dyDescent="0.2">
      <c r="T173" s="1"/>
    </row>
    <row r="174" spans="20:20" hidden="1" outlineLevel="1" x14ac:dyDescent="0.2">
      <c r="T174" s="1"/>
    </row>
    <row r="175" spans="20:20" hidden="1" outlineLevel="1" x14ac:dyDescent="0.2">
      <c r="T175" s="1"/>
    </row>
    <row r="176" spans="20:20" hidden="1" outlineLevel="1" x14ac:dyDescent="0.2">
      <c r="T176" s="1"/>
    </row>
    <row r="177" spans="20:20" hidden="1" outlineLevel="1" x14ac:dyDescent="0.2">
      <c r="T177" s="1"/>
    </row>
    <row r="178" spans="20:20" hidden="1" outlineLevel="1" x14ac:dyDescent="0.2">
      <c r="T178" s="1"/>
    </row>
    <row r="179" spans="20:20" hidden="1" outlineLevel="1" x14ac:dyDescent="0.2">
      <c r="T179" s="1"/>
    </row>
    <row r="180" spans="20:20" hidden="1" outlineLevel="1" x14ac:dyDescent="0.2">
      <c r="T180" s="1"/>
    </row>
    <row r="181" spans="20:20" hidden="1" outlineLevel="1" x14ac:dyDescent="0.2">
      <c r="T181" s="1"/>
    </row>
    <row r="182" spans="20:20" hidden="1" outlineLevel="1" x14ac:dyDescent="0.2">
      <c r="T182" s="1"/>
    </row>
    <row r="183" spans="20:20" hidden="1" outlineLevel="1" x14ac:dyDescent="0.2">
      <c r="T183" s="1"/>
    </row>
    <row r="184" spans="20:20" hidden="1" outlineLevel="1" x14ac:dyDescent="0.2">
      <c r="T184" s="1"/>
    </row>
    <row r="185" spans="20:20" hidden="1" outlineLevel="1" x14ac:dyDescent="0.2">
      <c r="T185" s="1"/>
    </row>
    <row r="186" spans="20:20" hidden="1" outlineLevel="1" x14ac:dyDescent="0.2">
      <c r="T186" s="1"/>
    </row>
    <row r="187" spans="20:20" hidden="1" outlineLevel="1" x14ac:dyDescent="0.2">
      <c r="T187" s="1"/>
    </row>
    <row r="188" spans="20:20" hidden="1" outlineLevel="1" x14ac:dyDescent="0.2">
      <c r="T188" s="1"/>
    </row>
    <row r="189" spans="20:20" hidden="1" outlineLevel="1" x14ac:dyDescent="0.2">
      <c r="T189" s="1"/>
    </row>
    <row r="190" spans="20:20" hidden="1" outlineLevel="1" x14ac:dyDescent="0.2">
      <c r="T190" s="1"/>
    </row>
    <row r="191" spans="20:20" hidden="1" outlineLevel="1" x14ac:dyDescent="0.2">
      <c r="T191" s="1"/>
    </row>
    <row r="192" spans="20:20" hidden="1" outlineLevel="1" x14ac:dyDescent="0.2">
      <c r="T192" s="1"/>
    </row>
    <row r="193" spans="20:20" hidden="1" outlineLevel="1" x14ac:dyDescent="0.2">
      <c r="T193" s="1"/>
    </row>
    <row r="194" spans="20:20" hidden="1" outlineLevel="1" x14ac:dyDescent="0.2">
      <c r="T194" s="1"/>
    </row>
    <row r="195" spans="20:20" hidden="1" outlineLevel="1" x14ac:dyDescent="0.2">
      <c r="T195" s="1"/>
    </row>
    <row r="196" spans="20:20" hidden="1" outlineLevel="1" x14ac:dyDescent="0.2">
      <c r="T196" s="1"/>
    </row>
    <row r="197" spans="20:20" hidden="1" outlineLevel="1" x14ac:dyDescent="0.2">
      <c r="T197" s="1"/>
    </row>
    <row r="198" spans="20:20" hidden="1" outlineLevel="1" x14ac:dyDescent="0.2">
      <c r="T198" s="1"/>
    </row>
    <row r="199" spans="20:20" hidden="1" outlineLevel="1" x14ac:dyDescent="0.2">
      <c r="T199" s="1"/>
    </row>
    <row r="200" spans="20:20" hidden="1" outlineLevel="1" x14ac:dyDescent="0.2">
      <c r="T200" s="1"/>
    </row>
    <row r="201" spans="20:20" hidden="1" outlineLevel="1" x14ac:dyDescent="0.2">
      <c r="T201" s="1"/>
    </row>
    <row r="202" spans="20:20" hidden="1" outlineLevel="1" x14ac:dyDescent="0.2">
      <c r="T202" s="1"/>
    </row>
    <row r="203" spans="20:20" hidden="1" outlineLevel="1" x14ac:dyDescent="0.2">
      <c r="T203" s="1"/>
    </row>
    <row r="204" spans="20:20" hidden="1" outlineLevel="1" x14ac:dyDescent="0.2">
      <c r="T204" s="1"/>
    </row>
    <row r="205" spans="20:20" hidden="1" outlineLevel="1" x14ac:dyDescent="0.2">
      <c r="T205" s="1"/>
    </row>
    <row r="206" spans="20:20" hidden="1" outlineLevel="1" x14ac:dyDescent="0.2">
      <c r="T206" s="1"/>
    </row>
    <row r="207" spans="20:20" hidden="1" outlineLevel="1" x14ac:dyDescent="0.2">
      <c r="T207" s="1"/>
    </row>
    <row r="208" spans="20:20" hidden="1" outlineLevel="1" x14ac:dyDescent="0.2">
      <c r="T208" s="1"/>
    </row>
    <row r="209" spans="20:20" hidden="1" outlineLevel="1" x14ac:dyDescent="0.2">
      <c r="T209" s="1"/>
    </row>
    <row r="210" spans="20:20" hidden="1" outlineLevel="1" x14ac:dyDescent="0.2">
      <c r="T210" s="1"/>
    </row>
    <row r="211" spans="20:20" hidden="1" outlineLevel="1" x14ac:dyDescent="0.2">
      <c r="T211" s="1"/>
    </row>
    <row r="212" spans="20:20" hidden="1" outlineLevel="1" x14ac:dyDescent="0.2">
      <c r="T212" s="1"/>
    </row>
    <row r="213" spans="20:20" hidden="1" outlineLevel="1" x14ac:dyDescent="0.2">
      <c r="T213" s="1"/>
    </row>
    <row r="214" spans="20:20" hidden="1" outlineLevel="1" x14ac:dyDescent="0.2">
      <c r="T214" s="1"/>
    </row>
    <row r="215" spans="20:20" hidden="1" outlineLevel="1" x14ac:dyDescent="0.2">
      <c r="T215" s="1"/>
    </row>
    <row r="216" spans="20:20" hidden="1" outlineLevel="1" x14ac:dyDescent="0.2">
      <c r="T216" s="1"/>
    </row>
    <row r="217" spans="20:20" hidden="1" outlineLevel="1" x14ac:dyDescent="0.2">
      <c r="T217" s="1"/>
    </row>
    <row r="218" spans="20:20" hidden="1" outlineLevel="1" x14ac:dyDescent="0.2">
      <c r="T218" s="1"/>
    </row>
    <row r="219" spans="20:20" hidden="1" outlineLevel="1" x14ac:dyDescent="0.2">
      <c r="T219" s="1"/>
    </row>
    <row r="220" spans="20:20" hidden="1" outlineLevel="1" x14ac:dyDescent="0.2">
      <c r="T220" s="1"/>
    </row>
    <row r="221" spans="20:20" hidden="1" outlineLevel="1" x14ac:dyDescent="0.2">
      <c r="T221" s="1"/>
    </row>
    <row r="222" spans="20:20" hidden="1" outlineLevel="1" x14ac:dyDescent="0.2">
      <c r="T222" s="1"/>
    </row>
    <row r="223" spans="20:20" hidden="1" outlineLevel="1" x14ac:dyDescent="0.2">
      <c r="T223" s="1"/>
    </row>
    <row r="224" spans="20:20" hidden="1" outlineLevel="1" x14ac:dyDescent="0.2">
      <c r="T224" s="1"/>
    </row>
    <row r="225" spans="20:20" hidden="1" outlineLevel="1" x14ac:dyDescent="0.2">
      <c r="T225" s="1"/>
    </row>
    <row r="226" spans="20:20" hidden="1" outlineLevel="1" x14ac:dyDescent="0.2">
      <c r="T226" s="1"/>
    </row>
    <row r="227" spans="20:20" hidden="1" outlineLevel="1" x14ac:dyDescent="0.2">
      <c r="T227" s="1"/>
    </row>
    <row r="228" spans="20:20" hidden="1" outlineLevel="1" x14ac:dyDescent="0.2">
      <c r="T228" s="1"/>
    </row>
    <row r="229" spans="20:20" hidden="1" outlineLevel="1" x14ac:dyDescent="0.2">
      <c r="T229" s="1"/>
    </row>
    <row r="230" spans="20:20" hidden="1" outlineLevel="1" x14ac:dyDescent="0.2">
      <c r="T230" s="1"/>
    </row>
    <row r="231" spans="20:20" hidden="1" outlineLevel="1" x14ac:dyDescent="0.2">
      <c r="T231" s="1"/>
    </row>
    <row r="232" spans="20:20" hidden="1" outlineLevel="1" x14ac:dyDescent="0.2">
      <c r="T232" s="1"/>
    </row>
    <row r="233" spans="20:20" hidden="1" outlineLevel="1" x14ac:dyDescent="0.2">
      <c r="T233" s="1"/>
    </row>
    <row r="234" spans="20:20" hidden="1" outlineLevel="1" x14ac:dyDescent="0.2">
      <c r="T234" s="1"/>
    </row>
    <row r="235" spans="20:20" hidden="1" outlineLevel="1" x14ac:dyDescent="0.2">
      <c r="T235" s="1"/>
    </row>
    <row r="236" spans="20:20" hidden="1" outlineLevel="1" x14ac:dyDescent="0.2">
      <c r="T236" s="1"/>
    </row>
    <row r="237" spans="20:20" hidden="1" outlineLevel="1" x14ac:dyDescent="0.2">
      <c r="T237" s="1"/>
    </row>
    <row r="238" spans="20:20" hidden="1" outlineLevel="1" x14ac:dyDescent="0.2">
      <c r="T238" s="1"/>
    </row>
    <row r="239" spans="20:20" hidden="1" outlineLevel="1" x14ac:dyDescent="0.2">
      <c r="T239" s="1"/>
    </row>
    <row r="240" spans="20:20" hidden="1" outlineLevel="1" x14ac:dyDescent="0.2">
      <c r="T240" s="1"/>
    </row>
    <row r="241" spans="20:20" hidden="1" outlineLevel="1" x14ac:dyDescent="0.2">
      <c r="T241" s="1"/>
    </row>
    <row r="242" spans="20:20" hidden="1" outlineLevel="1" x14ac:dyDescent="0.2">
      <c r="T242" s="1"/>
    </row>
    <row r="243" spans="20:20" hidden="1" outlineLevel="1" x14ac:dyDescent="0.2">
      <c r="T243" s="1"/>
    </row>
    <row r="244" spans="20:20" hidden="1" outlineLevel="1" x14ac:dyDescent="0.2">
      <c r="T244" s="1"/>
    </row>
    <row r="245" spans="20:20" hidden="1" outlineLevel="1" x14ac:dyDescent="0.2">
      <c r="T245" s="1"/>
    </row>
    <row r="246" spans="20:20" hidden="1" outlineLevel="1" x14ac:dyDescent="0.2">
      <c r="T246" s="1"/>
    </row>
    <row r="247" spans="20:20" hidden="1" outlineLevel="1" x14ac:dyDescent="0.2">
      <c r="T247" s="1"/>
    </row>
    <row r="248" spans="20:20" hidden="1" outlineLevel="1" x14ac:dyDescent="0.2">
      <c r="T248" s="1"/>
    </row>
    <row r="249" spans="20:20" hidden="1" outlineLevel="1" x14ac:dyDescent="0.2">
      <c r="T249" s="1"/>
    </row>
    <row r="250" spans="20:20" hidden="1" outlineLevel="1" x14ac:dyDescent="0.2">
      <c r="T250" s="1"/>
    </row>
    <row r="251" spans="20:20" hidden="1" outlineLevel="1" x14ac:dyDescent="0.2">
      <c r="T251" s="1"/>
    </row>
    <row r="252" spans="20:20" hidden="1" outlineLevel="1" x14ac:dyDescent="0.2">
      <c r="T252" s="1"/>
    </row>
    <row r="253" spans="20:20" hidden="1" outlineLevel="1" x14ac:dyDescent="0.2">
      <c r="T253" s="1"/>
    </row>
    <row r="254" spans="20:20" hidden="1" outlineLevel="1" x14ac:dyDescent="0.2">
      <c r="T254" s="1"/>
    </row>
    <row r="255" spans="20:20" hidden="1" outlineLevel="1" x14ac:dyDescent="0.2">
      <c r="T255" s="1"/>
    </row>
    <row r="256" spans="20:20" hidden="1" outlineLevel="1" x14ac:dyDescent="0.2">
      <c r="T256" s="1"/>
    </row>
    <row r="257" spans="1:20" hidden="1" outlineLevel="1" x14ac:dyDescent="0.2">
      <c r="T257" s="1"/>
    </row>
    <row r="258" spans="1:20" hidden="1" outlineLevel="1" x14ac:dyDescent="0.2">
      <c r="T258" s="1"/>
    </row>
    <row r="259" spans="1:20" hidden="1" outlineLevel="1" x14ac:dyDescent="0.2">
      <c r="T259" s="1"/>
    </row>
    <row r="260" spans="1:20" hidden="1" outlineLevel="1" x14ac:dyDescent="0.2">
      <c r="T260" s="1"/>
    </row>
    <row r="261" spans="1:20" hidden="1" outlineLevel="1" x14ac:dyDescent="0.2">
      <c r="T261" s="1"/>
    </row>
    <row r="262" spans="1:20" hidden="1" outlineLevel="1" x14ac:dyDescent="0.2">
      <c r="T262" s="1"/>
    </row>
    <row r="263" spans="1:20" hidden="1" outlineLevel="1" x14ac:dyDescent="0.2">
      <c r="T263" s="1"/>
    </row>
    <row r="264" spans="1:20" hidden="1" outlineLevel="1" x14ac:dyDescent="0.2">
      <c r="T264" s="1"/>
    </row>
    <row r="265" spans="1:20" hidden="1" outlineLevel="1" x14ac:dyDescent="0.2">
      <c r="T265" s="1"/>
    </row>
    <row r="266" spans="1:20" hidden="1" outlineLevel="1" x14ac:dyDescent="0.2">
      <c r="T266" s="1"/>
    </row>
    <row r="267" spans="1:20" hidden="1" outlineLevel="1" x14ac:dyDescent="0.2">
      <c r="T267" s="1"/>
    </row>
    <row r="268" spans="1:20" collapsed="1" x14ac:dyDescent="0.2"/>
    <row r="269" spans="1:20" ht="25.5" x14ac:dyDescent="0.2">
      <c r="A269" s="13"/>
      <c r="B269" s="13" t="s">
        <v>1</v>
      </c>
      <c r="C269" s="13"/>
      <c r="D269" s="13"/>
      <c r="E269" s="13"/>
      <c r="F269" s="13"/>
      <c r="G269" s="13" t="s">
        <v>6</v>
      </c>
      <c r="H269" s="13"/>
      <c r="I269" s="13"/>
      <c r="J269" s="13" t="s">
        <v>9</v>
      </c>
    </row>
    <row r="270" spans="1:20" x14ac:dyDescent="0.2">
      <c r="A270" s="14">
        <v>1995</v>
      </c>
      <c r="B270" s="15">
        <v>30</v>
      </c>
      <c r="C270" s="15"/>
      <c r="D270" s="15"/>
      <c r="E270" s="15"/>
      <c r="F270" s="15"/>
      <c r="G270" s="15">
        <v>33</v>
      </c>
      <c r="H270" s="15"/>
      <c r="I270" s="15"/>
      <c r="J270" s="15">
        <v>62.591091500788636</v>
      </c>
    </row>
    <row r="271" spans="1:20" hidden="1" outlineLevel="1" x14ac:dyDescent="0.2">
      <c r="A271" s="14">
        <v>1996</v>
      </c>
      <c r="B271" s="15">
        <v>34</v>
      </c>
      <c r="C271" s="15"/>
      <c r="D271" s="15"/>
      <c r="E271" s="15"/>
      <c r="F271" s="15"/>
      <c r="G271" s="15">
        <v>36</v>
      </c>
      <c r="H271" s="15"/>
      <c r="I271" s="15"/>
      <c r="J271" s="15">
        <v>65.656258242538598</v>
      </c>
    </row>
    <row r="272" spans="1:20" hidden="1" outlineLevel="1" x14ac:dyDescent="0.2">
      <c r="A272" s="14">
        <v>1997</v>
      </c>
      <c r="B272" s="15">
        <v>38</v>
      </c>
      <c r="C272" s="15"/>
      <c r="D272" s="15"/>
      <c r="E272" s="15"/>
      <c r="F272" s="15"/>
      <c r="G272" s="15">
        <v>40</v>
      </c>
      <c r="H272" s="15"/>
      <c r="I272" s="15"/>
      <c r="J272" s="15">
        <v>68.539856635241435</v>
      </c>
    </row>
    <row r="273" spans="1:10" hidden="1" outlineLevel="1" x14ac:dyDescent="0.2">
      <c r="A273" s="14">
        <v>1998</v>
      </c>
      <c r="B273" s="15">
        <v>42</v>
      </c>
      <c r="C273" s="15"/>
      <c r="D273" s="15"/>
      <c r="E273" s="15"/>
      <c r="F273" s="15"/>
      <c r="G273" s="15">
        <v>43</v>
      </c>
      <c r="H273" s="15"/>
      <c r="I273" s="15"/>
      <c r="J273" s="15">
        <v>71.054273237679354</v>
      </c>
    </row>
    <row r="274" spans="1:10" hidden="1" outlineLevel="1" x14ac:dyDescent="0.2">
      <c r="A274" s="14">
        <v>1999</v>
      </c>
      <c r="B274" s="15">
        <v>43.48</v>
      </c>
      <c r="C274" s="15"/>
      <c r="D274" s="15"/>
      <c r="E274" s="15"/>
      <c r="F274" s="15"/>
      <c r="G274" s="15">
        <v>46</v>
      </c>
      <c r="H274" s="15"/>
      <c r="I274" s="15"/>
      <c r="J274" s="15">
        <v>73.487881981032658</v>
      </c>
    </row>
    <row r="275" spans="1:10" collapsed="1" x14ac:dyDescent="0.2">
      <c r="A275" s="14">
        <v>2000</v>
      </c>
      <c r="B275" s="15">
        <v>48</v>
      </c>
      <c r="C275" s="15"/>
      <c r="D275" s="15"/>
      <c r="E275" s="15"/>
      <c r="F275" s="15"/>
      <c r="G275" s="15">
        <v>52</v>
      </c>
      <c r="H275" s="15"/>
      <c r="I275" s="15"/>
      <c r="J275" s="15">
        <v>75.82635381369478</v>
      </c>
    </row>
    <row r="276" spans="1:10" hidden="1" outlineLevel="1" x14ac:dyDescent="0.2">
      <c r="A276" s="14">
        <v>2001</v>
      </c>
      <c r="B276" s="15">
        <v>52</v>
      </c>
      <c r="C276" s="15"/>
      <c r="D276" s="15"/>
      <c r="E276" s="15"/>
      <c r="F276" s="15"/>
      <c r="G276" s="15">
        <v>55</v>
      </c>
      <c r="H276" s="15"/>
      <c r="I276" s="15"/>
      <c r="J276" s="15">
        <v>78.136416383719435</v>
      </c>
    </row>
    <row r="277" spans="1:10" hidden="1" outlineLevel="1" x14ac:dyDescent="0.2">
      <c r="A277" s="14">
        <v>2002</v>
      </c>
      <c r="B277" s="15">
        <v>55</v>
      </c>
      <c r="C277" s="15"/>
      <c r="D277" s="15"/>
      <c r="E277" s="15"/>
      <c r="F277" s="15"/>
      <c r="G277" s="15">
        <v>57</v>
      </c>
      <c r="H277" s="15"/>
      <c r="I277" s="15"/>
      <c r="J277" s="15">
        <v>79.813731860515489</v>
      </c>
    </row>
    <row r="278" spans="1:10" hidden="1" outlineLevel="1" x14ac:dyDescent="0.2">
      <c r="A278" s="14">
        <v>2003</v>
      </c>
      <c r="B278" s="15">
        <v>76</v>
      </c>
      <c r="C278" s="15"/>
      <c r="D278" s="15"/>
      <c r="E278" s="15"/>
      <c r="F278" s="15"/>
      <c r="G278" s="15">
        <v>62</v>
      </c>
      <c r="H278" s="15"/>
      <c r="I278" s="15"/>
      <c r="J278" s="15">
        <v>82.155573516241077</v>
      </c>
    </row>
    <row r="279" spans="1:10" hidden="1" outlineLevel="1" x14ac:dyDescent="0.2">
      <c r="A279" s="14" t="s">
        <v>10</v>
      </c>
      <c r="B279" s="15">
        <v>80.552489253973889</v>
      </c>
      <c r="C279" s="15"/>
      <c r="D279" s="15"/>
      <c r="E279" s="15"/>
      <c r="F279" s="15"/>
      <c r="G279" s="15">
        <v>65.27636093851433</v>
      </c>
      <c r="H279" s="15"/>
      <c r="I279" s="15"/>
      <c r="J279" s="15">
        <v>84.966454802259875</v>
      </c>
    </row>
    <row r="280" spans="1:10" collapsed="1" x14ac:dyDescent="0.2">
      <c r="A280" s="14" t="s">
        <v>19</v>
      </c>
      <c r="B280" s="15">
        <v>88</v>
      </c>
      <c r="C280" s="15"/>
      <c r="D280" s="15"/>
      <c r="E280" s="15"/>
      <c r="F280" s="15"/>
      <c r="G280" s="15">
        <v>70</v>
      </c>
      <c r="H280" s="15"/>
      <c r="I280" s="15"/>
      <c r="J280" s="15">
        <v>88.028327845189224</v>
      </c>
    </row>
    <row r="281" spans="1:10" hidden="1" outlineLevel="1" x14ac:dyDescent="0.2">
      <c r="A281" s="24">
        <v>2006</v>
      </c>
      <c r="B281" s="25">
        <v>95</v>
      </c>
      <c r="C281" s="26"/>
      <c r="D281" s="26"/>
      <c r="E281" s="26"/>
      <c r="F281" s="26"/>
      <c r="G281" s="25">
        <v>76</v>
      </c>
      <c r="H281" s="26"/>
      <c r="I281" s="26"/>
      <c r="J281" s="26"/>
    </row>
    <row r="282" spans="1:10" hidden="1" outlineLevel="1" x14ac:dyDescent="0.2">
      <c r="A282" s="24">
        <v>2007</v>
      </c>
      <c r="B282" s="25">
        <v>102</v>
      </c>
      <c r="C282" s="26"/>
      <c r="D282" s="26"/>
      <c r="E282" s="26"/>
      <c r="F282" s="26"/>
      <c r="G282" s="25">
        <v>81</v>
      </c>
      <c r="H282" s="26"/>
      <c r="I282" s="26"/>
      <c r="J282" s="26"/>
    </row>
    <row r="283" spans="1:10" hidden="1" outlineLevel="1" x14ac:dyDescent="0.2">
      <c r="A283" s="24">
        <v>2008</v>
      </c>
      <c r="B283" s="25">
        <v>109</v>
      </c>
      <c r="C283" s="26"/>
      <c r="D283" s="26"/>
      <c r="E283" s="26"/>
      <c r="F283" s="26"/>
      <c r="G283" s="25">
        <v>86</v>
      </c>
      <c r="H283" s="26"/>
      <c r="I283" s="26"/>
      <c r="J283" s="26"/>
    </row>
    <row r="284" spans="1:10" hidden="1" outlineLevel="1" x14ac:dyDescent="0.2">
      <c r="A284" s="24">
        <v>2009</v>
      </c>
      <c r="B284" s="25">
        <v>115</v>
      </c>
      <c r="C284" s="26"/>
      <c r="D284" s="26"/>
      <c r="E284" s="26"/>
      <c r="F284" s="26"/>
      <c r="G284" s="25">
        <v>91</v>
      </c>
      <c r="H284" s="26"/>
      <c r="I284" s="26"/>
      <c r="J284" s="26"/>
    </row>
    <row r="285" spans="1:10" collapsed="1" x14ac:dyDescent="0.2">
      <c r="A285" s="24">
        <v>2010</v>
      </c>
      <c r="B285" s="25">
        <v>124</v>
      </c>
      <c r="C285" s="26"/>
      <c r="D285" s="26"/>
      <c r="E285" s="26"/>
      <c r="F285" s="26"/>
      <c r="G285" s="25">
        <v>98</v>
      </c>
      <c r="H285" s="26"/>
      <c r="I285" s="26"/>
      <c r="J285" s="26"/>
    </row>
    <row r="286" spans="1:10" hidden="1" outlineLevel="1" x14ac:dyDescent="0.2">
      <c r="A286" s="24">
        <v>2011</v>
      </c>
      <c r="B286" s="25">
        <v>135</v>
      </c>
      <c r="C286" s="26"/>
      <c r="D286" s="26"/>
      <c r="E286" s="26"/>
      <c r="F286" s="26"/>
      <c r="G286" s="25">
        <v>107</v>
      </c>
      <c r="H286" s="26"/>
      <c r="I286" s="26"/>
      <c r="J286" s="26"/>
    </row>
    <row r="287" spans="1:10" hidden="1" outlineLevel="1" x14ac:dyDescent="0.2">
      <c r="A287" s="24">
        <v>2012</v>
      </c>
      <c r="B287" s="25">
        <v>145</v>
      </c>
      <c r="C287" s="26"/>
      <c r="D287" s="26"/>
      <c r="E287" s="26"/>
      <c r="F287" s="26"/>
      <c r="G287" s="28">
        <v>114</v>
      </c>
      <c r="H287" s="26"/>
      <c r="I287" s="26"/>
      <c r="J287" s="26"/>
    </row>
    <row r="288" spans="1:10" collapsed="1" x14ac:dyDescent="0.2">
      <c r="A288" s="24">
        <v>2013</v>
      </c>
      <c r="B288" s="25">
        <v>154</v>
      </c>
      <c r="C288" s="26"/>
      <c r="D288" s="26"/>
      <c r="E288" s="26"/>
      <c r="F288" s="26"/>
      <c r="G288" s="28">
        <v>121</v>
      </c>
      <c r="H288" s="26"/>
      <c r="I288" s="26"/>
      <c r="J288" s="26"/>
    </row>
    <row r="289" spans="1:10" x14ac:dyDescent="0.2">
      <c r="A289" s="34">
        <v>2014</v>
      </c>
      <c r="B289" s="35">
        <v>163</v>
      </c>
      <c r="C289" s="36"/>
      <c r="D289" s="36"/>
      <c r="E289" s="36"/>
      <c r="F289" s="36"/>
      <c r="G289" s="37">
        <v>128</v>
      </c>
      <c r="H289" s="36"/>
      <c r="I289" s="26"/>
      <c r="J289" s="26"/>
    </row>
    <row r="290" spans="1:10" x14ac:dyDescent="0.2">
      <c r="A290" s="38">
        <v>2015</v>
      </c>
      <c r="B290" s="39">
        <v>171</v>
      </c>
      <c r="C290" s="39"/>
      <c r="D290" s="39"/>
      <c r="E290" s="39"/>
      <c r="F290" s="39"/>
      <c r="G290" s="39">
        <v>133</v>
      </c>
      <c r="H290" s="40"/>
      <c r="I290" s="33"/>
      <c r="J290" s="26"/>
    </row>
    <row r="291" spans="1:10" x14ac:dyDescent="0.2">
      <c r="A291" s="38">
        <v>2016</v>
      </c>
      <c r="B291" s="39">
        <v>179</v>
      </c>
      <c r="C291" s="39"/>
      <c r="D291" s="39"/>
      <c r="E291" s="39"/>
      <c r="F291" s="39"/>
      <c r="G291" s="39">
        <v>139</v>
      </c>
      <c r="H291" s="40"/>
    </row>
    <row r="292" spans="1:10" x14ac:dyDescent="0.2">
      <c r="A292" s="38">
        <v>2017</v>
      </c>
      <c r="B292" s="39">
        <v>186</v>
      </c>
      <c r="C292" s="40"/>
      <c r="D292" s="40"/>
      <c r="E292" s="40"/>
      <c r="F292" s="40"/>
      <c r="G292" s="39">
        <v>144</v>
      </c>
      <c r="H292" s="40"/>
    </row>
    <row r="293" spans="1:10" x14ac:dyDescent="0.2">
      <c r="A293" s="41">
        <v>2018</v>
      </c>
      <c r="B293" s="42">
        <v>192</v>
      </c>
      <c r="C293" s="39"/>
      <c r="D293" s="39"/>
      <c r="E293" s="39"/>
      <c r="F293" s="39"/>
      <c r="G293" s="42">
        <v>149</v>
      </c>
      <c r="H293" s="39"/>
    </row>
    <row r="294" spans="1:10" x14ac:dyDescent="0.2">
      <c r="A294" s="41">
        <v>2019</v>
      </c>
      <c r="B294" s="52">
        <v>199</v>
      </c>
      <c r="C294" s="44"/>
      <c r="D294" s="45"/>
      <c r="E294" s="45"/>
      <c r="F294" s="45"/>
      <c r="G294" s="52">
        <v>154</v>
      </c>
      <c r="H294" s="45"/>
    </row>
    <row r="295" spans="1:10" x14ac:dyDescent="0.2">
      <c r="A295" s="38">
        <v>2020</v>
      </c>
      <c r="B295" s="39">
        <v>205</v>
      </c>
      <c r="C295" s="40"/>
      <c r="D295" s="40"/>
      <c r="E295" s="40"/>
      <c r="F295" s="40"/>
      <c r="G295" s="39">
        <v>158</v>
      </c>
      <c r="H295" s="40"/>
    </row>
    <row r="296" spans="1:10" x14ac:dyDescent="0.2">
      <c r="A296" s="43"/>
      <c r="B296" s="40"/>
      <c r="C296" s="40"/>
      <c r="D296" s="40"/>
      <c r="E296" s="40"/>
      <c r="F296" s="40"/>
      <c r="G296" s="40"/>
      <c r="H296" s="40"/>
    </row>
    <row r="297" spans="1:10" x14ac:dyDescent="0.2">
      <c r="F297" s="45"/>
    </row>
    <row r="298" spans="1:10" x14ac:dyDescent="0.2">
      <c r="F298" s="45"/>
    </row>
    <row r="304" spans="1:10" s="4" customFormat="1" ht="5.25" customHeight="1" x14ac:dyDescent="0.2"/>
    <row r="306" spans="1:7" x14ac:dyDescent="0.2">
      <c r="A306" s="46"/>
      <c r="B306" s="46" t="s">
        <v>1</v>
      </c>
      <c r="C306" s="46"/>
      <c r="D306" s="46"/>
      <c r="E306" s="46"/>
      <c r="F306" s="46"/>
      <c r="G306" s="46" t="s">
        <v>6</v>
      </c>
    </row>
    <row r="307" spans="1:7" x14ac:dyDescent="0.2">
      <c r="A307" s="47">
        <v>1995</v>
      </c>
      <c r="B307" s="48">
        <v>3</v>
      </c>
      <c r="C307" s="48"/>
      <c r="D307" s="48"/>
      <c r="E307" s="48"/>
      <c r="F307" s="48"/>
      <c r="G307" s="48">
        <v>4</v>
      </c>
    </row>
    <row r="308" spans="1:7" hidden="1" outlineLevel="1" x14ac:dyDescent="0.2">
      <c r="A308" s="47">
        <v>1996</v>
      </c>
      <c r="B308" s="48">
        <v>5</v>
      </c>
      <c r="C308" s="48"/>
      <c r="D308" s="48"/>
      <c r="E308" s="48"/>
      <c r="F308" s="48"/>
      <c r="G308" s="48">
        <v>5</v>
      </c>
    </row>
    <row r="309" spans="1:7" hidden="1" outlineLevel="1" x14ac:dyDescent="0.2">
      <c r="A309" s="47">
        <v>1997</v>
      </c>
      <c r="B309" s="48">
        <v>10</v>
      </c>
      <c r="C309" s="48"/>
      <c r="D309" s="48"/>
      <c r="E309" s="48"/>
      <c r="F309" s="48"/>
      <c r="G309" s="48">
        <v>8</v>
      </c>
    </row>
    <row r="310" spans="1:7" hidden="1" outlineLevel="1" x14ac:dyDescent="0.2">
      <c r="A310" s="47">
        <v>1998</v>
      </c>
      <c r="B310" s="48">
        <v>14</v>
      </c>
      <c r="C310" s="48"/>
      <c r="D310" s="48"/>
      <c r="E310" s="48"/>
      <c r="F310" s="48"/>
      <c r="G310" s="48">
        <v>12</v>
      </c>
    </row>
    <row r="311" spans="1:7" hidden="1" outlineLevel="1" x14ac:dyDescent="0.2">
      <c r="A311" s="47">
        <v>1999</v>
      </c>
      <c r="B311" s="48">
        <v>12</v>
      </c>
      <c r="C311" s="48"/>
      <c r="D311" s="48"/>
      <c r="E311" s="48"/>
      <c r="F311" s="48"/>
      <c r="G311" s="48">
        <v>9</v>
      </c>
    </row>
    <row r="312" spans="1:7" collapsed="1" x14ac:dyDescent="0.2">
      <c r="A312" s="47">
        <v>2000</v>
      </c>
      <c r="B312" s="48">
        <v>14</v>
      </c>
      <c r="C312" s="48"/>
      <c r="D312" s="48"/>
      <c r="E312" s="48"/>
      <c r="F312" s="48"/>
      <c r="G312" s="48">
        <v>10</v>
      </c>
    </row>
    <row r="313" spans="1:7" hidden="1" outlineLevel="1" x14ac:dyDescent="0.2">
      <c r="A313" s="47">
        <v>2001</v>
      </c>
      <c r="B313" s="48">
        <v>15</v>
      </c>
      <c r="C313" s="48"/>
      <c r="D313" s="48"/>
      <c r="E313" s="48"/>
      <c r="F313" s="48"/>
      <c r="G313" s="48">
        <v>11</v>
      </c>
    </row>
    <row r="314" spans="1:7" hidden="1" outlineLevel="1" x14ac:dyDescent="0.2">
      <c r="A314" s="47">
        <v>2002</v>
      </c>
      <c r="B314" s="48">
        <v>16</v>
      </c>
      <c r="C314" s="48"/>
      <c r="D314" s="48"/>
      <c r="E314" s="48"/>
      <c r="F314" s="48"/>
      <c r="G314" s="48">
        <v>12</v>
      </c>
    </row>
    <row r="315" spans="1:7" hidden="1" outlineLevel="1" x14ac:dyDescent="0.2">
      <c r="A315" s="47">
        <v>2003</v>
      </c>
      <c r="B315" s="48">
        <v>18</v>
      </c>
      <c r="C315" s="48"/>
      <c r="D315" s="48"/>
      <c r="E315" s="48"/>
      <c r="F315" s="48"/>
      <c r="G315" s="48">
        <v>13</v>
      </c>
    </row>
    <row r="316" spans="1:7" hidden="1" outlineLevel="1" x14ac:dyDescent="0.2">
      <c r="A316" s="47" t="s">
        <v>10</v>
      </c>
      <c r="B316" s="48">
        <v>19.698374200172214</v>
      </c>
      <c r="C316" s="48"/>
      <c r="D316" s="48"/>
      <c r="E316" s="48"/>
      <c r="F316" s="48"/>
      <c r="G316" s="48">
        <v>17.782620791987387</v>
      </c>
    </row>
    <row r="317" spans="1:7" collapsed="1" x14ac:dyDescent="0.2">
      <c r="A317" s="47" t="s">
        <v>19</v>
      </c>
      <c r="B317" s="48">
        <v>24</v>
      </c>
      <c r="C317" s="48"/>
      <c r="D317" s="48"/>
      <c r="E317" s="48"/>
      <c r="F317" s="48"/>
      <c r="G317" s="48">
        <v>20</v>
      </c>
    </row>
    <row r="318" spans="1:7" hidden="1" outlineLevel="1" x14ac:dyDescent="0.2">
      <c r="A318" s="38">
        <v>2006</v>
      </c>
      <c r="B318" s="39">
        <v>26</v>
      </c>
      <c r="C318" s="40"/>
      <c r="D318" s="40"/>
      <c r="E318" s="40"/>
      <c r="F318" s="40"/>
      <c r="G318" s="39">
        <v>22</v>
      </c>
    </row>
    <row r="319" spans="1:7" hidden="1" outlineLevel="1" x14ac:dyDescent="0.2">
      <c r="A319" s="38">
        <v>2007</v>
      </c>
      <c r="B319" s="39">
        <v>31</v>
      </c>
      <c r="C319" s="40"/>
      <c r="D319" s="40"/>
      <c r="E319" s="40"/>
      <c r="F319" s="40"/>
      <c r="G319" s="39">
        <v>25</v>
      </c>
    </row>
    <row r="320" spans="1:7" hidden="1" outlineLevel="1" x14ac:dyDescent="0.2">
      <c r="A320" s="38">
        <v>2008</v>
      </c>
      <c r="B320" s="39">
        <v>34</v>
      </c>
      <c r="C320" s="40"/>
      <c r="D320" s="40"/>
      <c r="E320" s="40"/>
      <c r="F320" s="40"/>
      <c r="G320" s="39">
        <v>27</v>
      </c>
    </row>
    <row r="321" spans="1:7" hidden="1" outlineLevel="1" x14ac:dyDescent="0.2">
      <c r="A321" s="38">
        <v>2009</v>
      </c>
      <c r="B321" s="39">
        <v>37</v>
      </c>
      <c r="C321" s="40"/>
      <c r="D321" s="40"/>
      <c r="E321" s="40"/>
      <c r="F321" s="40"/>
      <c r="G321" s="39">
        <v>31</v>
      </c>
    </row>
    <row r="322" spans="1:7" collapsed="1" x14ac:dyDescent="0.2">
      <c r="A322" s="38">
        <v>2010</v>
      </c>
      <c r="B322" s="39">
        <v>42</v>
      </c>
      <c r="C322" s="40"/>
      <c r="D322" s="40"/>
      <c r="E322" s="40"/>
      <c r="F322" s="40"/>
      <c r="G322" s="39">
        <v>36</v>
      </c>
    </row>
    <row r="323" spans="1:7" hidden="1" outlineLevel="1" x14ac:dyDescent="0.2">
      <c r="A323" s="38">
        <v>2011</v>
      </c>
      <c r="B323" s="39">
        <v>45</v>
      </c>
      <c r="C323" s="40"/>
      <c r="D323" s="40"/>
      <c r="E323" s="40"/>
      <c r="F323" s="40"/>
      <c r="G323" s="39">
        <v>40</v>
      </c>
    </row>
    <row r="324" spans="1:7" hidden="1" outlineLevel="1" x14ac:dyDescent="0.2">
      <c r="A324" s="38">
        <v>2012</v>
      </c>
      <c r="B324" s="39">
        <v>47</v>
      </c>
      <c r="C324" s="39"/>
      <c r="D324" s="39"/>
      <c r="E324" s="39"/>
      <c r="F324" s="39"/>
      <c r="G324" s="39">
        <v>43</v>
      </c>
    </row>
    <row r="325" spans="1:7" hidden="1" outlineLevel="1" x14ac:dyDescent="0.2">
      <c r="A325" s="38">
        <v>2013</v>
      </c>
      <c r="B325" s="39">
        <v>50</v>
      </c>
      <c r="C325" s="39"/>
      <c r="D325" s="39"/>
      <c r="E325" s="39"/>
      <c r="F325" s="39"/>
      <c r="G325" s="39">
        <v>46</v>
      </c>
    </row>
    <row r="326" spans="1:7" collapsed="1" x14ac:dyDescent="0.2">
      <c r="A326" s="38">
        <v>2014</v>
      </c>
      <c r="B326" s="39">
        <v>51</v>
      </c>
      <c r="C326" s="39"/>
      <c r="D326" s="39"/>
      <c r="E326" s="39"/>
      <c r="F326" s="39"/>
      <c r="G326" s="39">
        <v>47</v>
      </c>
    </row>
    <row r="327" spans="1:7" x14ac:dyDescent="0.2">
      <c r="A327" s="38">
        <v>2015</v>
      </c>
      <c r="B327" s="39">
        <v>57</v>
      </c>
      <c r="C327" s="39"/>
      <c r="D327" s="39"/>
      <c r="E327" s="39"/>
      <c r="F327" s="39"/>
      <c r="G327" s="39">
        <v>52</v>
      </c>
    </row>
    <row r="328" spans="1:7" x14ac:dyDescent="0.2">
      <c r="A328" s="38">
        <v>2016</v>
      </c>
      <c r="B328" s="39">
        <v>66</v>
      </c>
      <c r="C328" s="39"/>
      <c r="D328" s="39"/>
      <c r="E328" s="39"/>
      <c r="F328" s="39"/>
      <c r="G328" s="39">
        <v>57</v>
      </c>
    </row>
    <row r="329" spans="1:7" x14ac:dyDescent="0.2">
      <c r="A329" s="38">
        <v>2017</v>
      </c>
      <c r="B329" s="39">
        <v>75</v>
      </c>
      <c r="C329" s="39"/>
      <c r="D329" s="39"/>
      <c r="E329" s="39"/>
      <c r="F329" s="39"/>
      <c r="G329" s="39">
        <v>64</v>
      </c>
    </row>
    <row r="330" spans="1:7" x14ac:dyDescent="0.2">
      <c r="A330" s="38">
        <v>2018</v>
      </c>
      <c r="B330" s="39">
        <v>86</v>
      </c>
      <c r="C330" s="39"/>
      <c r="D330" s="39"/>
      <c r="E330" s="39"/>
      <c r="F330" s="39"/>
      <c r="G330" s="39">
        <v>70</v>
      </c>
    </row>
    <row r="331" spans="1:7" x14ac:dyDescent="0.2">
      <c r="A331" s="38">
        <v>2019</v>
      </c>
      <c r="B331" s="39">
        <v>99</v>
      </c>
      <c r="C331" s="39"/>
      <c r="D331" s="39"/>
      <c r="E331" s="39"/>
      <c r="F331" s="39"/>
      <c r="G331" s="39">
        <v>76</v>
      </c>
    </row>
    <row r="332" spans="1:7" x14ac:dyDescent="0.2">
      <c r="A332" s="38">
        <v>2020</v>
      </c>
      <c r="B332" s="39">
        <v>106</v>
      </c>
      <c r="C332" s="39"/>
      <c r="D332" s="39"/>
      <c r="E332" s="39"/>
      <c r="F332" s="39"/>
      <c r="G332" s="39">
        <v>82</v>
      </c>
    </row>
    <row r="344" spans="1:11" s="4" customFormat="1" ht="5.25" customHeight="1" x14ac:dyDescent="0.2"/>
    <row r="346" spans="1:11" ht="25.5" x14ac:dyDescent="0.2">
      <c r="A346" s="13"/>
      <c r="B346" s="13" t="s">
        <v>1</v>
      </c>
      <c r="C346" s="13" t="s">
        <v>2</v>
      </c>
      <c r="D346" s="13" t="s">
        <v>3</v>
      </c>
      <c r="E346" s="13" t="s">
        <v>4</v>
      </c>
      <c r="F346" s="26" t="s">
        <v>24</v>
      </c>
      <c r="G346" s="13" t="s">
        <v>5</v>
      </c>
      <c r="H346" s="13" t="s">
        <v>6</v>
      </c>
      <c r="I346" s="13" t="s">
        <v>7</v>
      </c>
      <c r="J346" s="26" t="s">
        <v>21</v>
      </c>
      <c r="K346" s="13" t="s">
        <v>8</v>
      </c>
    </row>
    <row r="347" spans="1:11" x14ac:dyDescent="0.2">
      <c r="A347" s="14">
        <v>1995</v>
      </c>
      <c r="B347" s="15">
        <v>22.253426804762757</v>
      </c>
      <c r="C347" s="15">
        <v>36.635821215477513</v>
      </c>
      <c r="D347" s="15">
        <v>14.007257473866437</v>
      </c>
      <c r="E347" s="15">
        <v>18.276652279660901</v>
      </c>
      <c r="F347" s="26"/>
      <c r="G347" s="15">
        <v>26.819923371647512</v>
      </c>
      <c r="H347" s="15">
        <v>23.805487129878031</v>
      </c>
      <c r="I347" s="15">
        <v>14.281979990969797</v>
      </c>
      <c r="J347" s="26"/>
      <c r="K347" s="15">
        <v>22.699712796511012</v>
      </c>
    </row>
    <row r="348" spans="1:11" hidden="1" outlineLevel="1" x14ac:dyDescent="0.2">
      <c r="A348" s="14">
        <v>1996</v>
      </c>
      <c r="B348" s="15">
        <v>23.37487908029069</v>
      </c>
      <c r="C348" s="15">
        <v>39.072822041649928</v>
      </c>
      <c r="D348" s="15">
        <v>16.198430777018476</v>
      </c>
      <c r="E348" s="15">
        <v>19.363840072156375</v>
      </c>
      <c r="F348" s="26"/>
      <c r="G348" s="15">
        <v>26.829598996644179</v>
      </c>
      <c r="H348" s="15">
        <v>24.713168849629405</v>
      </c>
      <c r="I348" s="15">
        <v>15.987535953978908</v>
      </c>
      <c r="J348" s="26"/>
      <c r="K348" s="15">
        <v>24.485777273602878</v>
      </c>
    </row>
    <row r="349" spans="1:11" hidden="1" outlineLevel="1" x14ac:dyDescent="0.2">
      <c r="A349" s="14">
        <v>1997</v>
      </c>
      <c r="B349" s="15">
        <v>21.636618048526739</v>
      </c>
      <c r="C349" s="15">
        <v>38.017971418800734</v>
      </c>
      <c r="D349" s="15">
        <v>13.957209238991677</v>
      </c>
      <c r="E349" s="15">
        <v>15.289873453397593</v>
      </c>
      <c r="F349" s="26"/>
      <c r="G349" s="15">
        <v>23.46677518354613</v>
      </c>
      <c r="H349" s="15">
        <v>21.556775427126379</v>
      </c>
      <c r="I349" s="15">
        <v>14.759791626471156</v>
      </c>
      <c r="J349" s="26"/>
      <c r="K349" s="15">
        <v>23.967013143200756</v>
      </c>
    </row>
    <row r="350" spans="1:11" hidden="1" outlineLevel="1" x14ac:dyDescent="0.2">
      <c r="A350" s="14">
        <v>1998</v>
      </c>
      <c r="B350" s="15">
        <v>20.550739646835773</v>
      </c>
      <c r="C350" s="15">
        <v>35.170106092206296</v>
      </c>
      <c r="D350" s="15">
        <v>14.35681798678452</v>
      </c>
      <c r="E350" s="15">
        <v>14.900568982029181</v>
      </c>
      <c r="F350" s="26"/>
      <c r="G350" s="15">
        <v>20.449342941924545</v>
      </c>
      <c r="H350" s="15">
        <v>20.536419163169484</v>
      </c>
      <c r="I350" s="15">
        <v>16.533151525481507</v>
      </c>
      <c r="J350" s="26"/>
      <c r="K350" s="15">
        <v>24.828326180257513</v>
      </c>
    </row>
    <row r="351" spans="1:11" hidden="1" outlineLevel="1" x14ac:dyDescent="0.2">
      <c r="A351" s="14">
        <v>1999</v>
      </c>
      <c r="B351" s="15">
        <v>16.487356755327546</v>
      </c>
      <c r="C351" s="15">
        <v>26.994020574044974</v>
      </c>
      <c r="D351" s="15">
        <v>13.581637072325682</v>
      </c>
      <c r="E351" s="15">
        <v>12.589699849149174</v>
      </c>
      <c r="F351" s="26"/>
      <c r="G351" s="15">
        <v>14.728616325490529</v>
      </c>
      <c r="H351" s="15">
        <v>14.021188971674684</v>
      </c>
      <c r="I351" s="15">
        <v>14.276203861232339</v>
      </c>
      <c r="J351" s="26"/>
      <c r="K351" s="15">
        <v>18.494225930625149</v>
      </c>
    </row>
    <row r="352" spans="1:11" collapsed="1" x14ac:dyDescent="0.2">
      <c r="A352" s="14">
        <v>2000</v>
      </c>
      <c r="B352" s="15">
        <v>17.747115438663371</v>
      </c>
      <c r="C352" s="15">
        <v>30.080902440245211</v>
      </c>
      <c r="D352" s="15">
        <v>13.738598627892509</v>
      </c>
      <c r="E352" s="15">
        <v>14.514222677487984</v>
      </c>
      <c r="F352" s="26"/>
      <c r="G352" s="15">
        <v>16.010315370977274</v>
      </c>
      <c r="H352" s="15">
        <v>16.1214324178783</v>
      </c>
      <c r="I352" s="15">
        <v>15.223231418702827</v>
      </c>
      <c r="J352" s="26"/>
      <c r="K352" s="15">
        <v>19.573807185437271</v>
      </c>
    </row>
    <row r="353" spans="1:11" hidden="1" outlineLevel="1" x14ac:dyDescent="0.2">
      <c r="A353" s="14">
        <v>2001</v>
      </c>
      <c r="B353" s="15">
        <v>17.336752824661264</v>
      </c>
      <c r="C353" s="15">
        <v>29.633664678240315</v>
      </c>
      <c r="D353" s="15">
        <v>12.829669602941564</v>
      </c>
      <c r="E353" s="15">
        <v>13.712136150590805</v>
      </c>
      <c r="G353" s="51">
        <v>16.067813765182184</v>
      </c>
      <c r="H353" s="51">
        <v>15.839094908862352</v>
      </c>
      <c r="I353" s="51">
        <v>15.215220476165449</v>
      </c>
      <c r="K353" s="15">
        <v>17.907462957912919</v>
      </c>
    </row>
    <row r="354" spans="1:11" hidden="1" outlineLevel="1" x14ac:dyDescent="0.2">
      <c r="A354" s="14">
        <v>2002</v>
      </c>
      <c r="B354" s="15">
        <v>18.189304647691596</v>
      </c>
      <c r="C354" s="15">
        <v>31.668001385221419</v>
      </c>
      <c r="D354" s="15">
        <v>13.604596435453649</v>
      </c>
      <c r="E354" s="15">
        <v>14.462998448763573</v>
      </c>
      <c r="G354" s="15">
        <v>16.063528899847704</v>
      </c>
      <c r="H354" s="15">
        <v>16.738518135310688</v>
      </c>
      <c r="I354" s="15">
        <v>15.750324271382059</v>
      </c>
      <c r="K354" s="15">
        <v>17.836855260168143</v>
      </c>
    </row>
    <row r="355" spans="1:11" hidden="1" outlineLevel="1" x14ac:dyDescent="0.2">
      <c r="A355" s="14">
        <v>2003</v>
      </c>
      <c r="B355" s="15">
        <v>18.806460667738012</v>
      </c>
      <c r="C355" s="15">
        <v>33.243521511994025</v>
      </c>
      <c r="D355" s="15">
        <v>14.258614954464134</v>
      </c>
      <c r="E355" s="15">
        <v>15.237259411693501</v>
      </c>
      <c r="G355" s="15">
        <v>16.626992714419679</v>
      </c>
      <c r="H355" s="15">
        <v>17.866228780239602</v>
      </c>
      <c r="I355" s="15">
        <v>16.871289256642399</v>
      </c>
      <c r="K355" s="15">
        <v>18.422841604350779</v>
      </c>
    </row>
    <row r="356" spans="1:11" hidden="1" outlineLevel="1" x14ac:dyDescent="0.2">
      <c r="A356" s="30" t="s">
        <v>11</v>
      </c>
      <c r="B356" s="31">
        <v>20.834326930664393</v>
      </c>
      <c r="C356" s="31">
        <v>38.43189452308264</v>
      </c>
      <c r="D356" s="31">
        <v>14.613286947698384</v>
      </c>
      <c r="E356" s="31">
        <v>15.710052014031691</v>
      </c>
      <c r="G356" s="31">
        <v>16.366023416002733</v>
      </c>
      <c r="H356" s="31">
        <v>17.48122043958082</v>
      </c>
      <c r="I356" s="31">
        <v>16.468286319908692</v>
      </c>
      <c r="K356" s="31">
        <v>18.879069450439605</v>
      </c>
    </row>
    <row r="357" spans="1:11" collapsed="1" x14ac:dyDescent="0.2">
      <c r="A357" s="14" t="s">
        <v>19</v>
      </c>
      <c r="B357" s="15">
        <v>24.3</v>
      </c>
      <c r="C357" s="15">
        <v>44.8</v>
      </c>
      <c r="D357" s="15">
        <v>16.399999999999999</v>
      </c>
      <c r="E357" s="15">
        <v>18</v>
      </c>
      <c r="F357" s="26"/>
      <c r="G357" s="15">
        <v>19</v>
      </c>
      <c r="H357" s="15">
        <v>20.6</v>
      </c>
      <c r="I357" s="15">
        <v>18.3</v>
      </c>
      <c r="J357" s="26"/>
      <c r="K357" s="15">
        <v>21.8</v>
      </c>
    </row>
    <row r="358" spans="1:11" hidden="1" outlineLevel="1" x14ac:dyDescent="0.2">
      <c r="A358" s="24">
        <v>2006</v>
      </c>
      <c r="B358" s="29">
        <v>25.1</v>
      </c>
      <c r="C358" s="29">
        <v>44.9</v>
      </c>
      <c r="D358" s="29">
        <v>16.899999999999999</v>
      </c>
      <c r="E358" s="29">
        <v>18.600000000000001</v>
      </c>
      <c r="F358" s="26"/>
      <c r="G358" s="29">
        <v>18.7</v>
      </c>
      <c r="H358" s="29">
        <v>21.1</v>
      </c>
      <c r="I358" s="29">
        <v>19.100000000000001</v>
      </c>
      <c r="J358" s="26"/>
      <c r="K358" s="29">
        <v>21.5</v>
      </c>
    </row>
    <row r="359" spans="1:11" hidden="1" outlineLevel="1" x14ac:dyDescent="0.2">
      <c r="A359" s="24">
        <v>2007</v>
      </c>
      <c r="B359" s="29">
        <v>30.5</v>
      </c>
      <c r="C359" s="29">
        <v>53.6</v>
      </c>
      <c r="D359" s="29">
        <v>20.399999999999999</v>
      </c>
      <c r="E359" s="29">
        <v>26.1</v>
      </c>
      <c r="F359" s="26"/>
      <c r="G359" s="29">
        <v>23.3</v>
      </c>
      <c r="H359" s="29">
        <v>26.7</v>
      </c>
      <c r="I359" s="29">
        <v>24.9</v>
      </c>
      <c r="J359" s="26"/>
      <c r="K359" s="29">
        <v>24.8</v>
      </c>
    </row>
    <row r="360" spans="1:11" hidden="1" outlineLevel="1" x14ac:dyDescent="0.2">
      <c r="A360" s="24">
        <v>2008</v>
      </c>
      <c r="B360" s="29">
        <v>33.5</v>
      </c>
      <c r="C360" s="29">
        <v>58</v>
      </c>
      <c r="D360" s="29">
        <v>22.9</v>
      </c>
      <c r="E360" s="29">
        <v>30.3</v>
      </c>
      <c r="F360" s="26"/>
      <c r="G360" s="29">
        <v>25.3</v>
      </c>
      <c r="H360" s="29">
        <v>28.9</v>
      </c>
      <c r="I360" s="29">
        <v>28.5</v>
      </c>
      <c r="J360" s="26"/>
      <c r="K360" s="29">
        <v>27.2</v>
      </c>
    </row>
    <row r="361" spans="1:11" hidden="1" outlineLevel="1" x14ac:dyDescent="0.2">
      <c r="A361" s="24">
        <v>2009</v>
      </c>
      <c r="B361" s="29">
        <v>33.700000000000003</v>
      </c>
      <c r="C361" s="29">
        <v>58.6</v>
      </c>
      <c r="D361" s="29">
        <v>23.2</v>
      </c>
      <c r="E361" s="29">
        <v>28.8</v>
      </c>
      <c r="F361" s="28">
        <v>27.9</v>
      </c>
      <c r="G361" s="29">
        <v>24.7</v>
      </c>
      <c r="H361" s="29">
        <v>28</v>
      </c>
      <c r="I361" s="29">
        <v>28.4</v>
      </c>
      <c r="J361" s="28">
        <v>34.6</v>
      </c>
      <c r="K361" s="29">
        <v>27.2</v>
      </c>
    </row>
    <row r="362" spans="1:11" collapsed="1" x14ac:dyDescent="0.2">
      <c r="A362" s="24">
        <v>2010</v>
      </c>
      <c r="B362" s="29">
        <v>35.200000000000003</v>
      </c>
      <c r="C362" s="29">
        <v>60.8</v>
      </c>
      <c r="D362" s="29">
        <v>23.8</v>
      </c>
      <c r="E362" s="29">
        <v>29.8</v>
      </c>
      <c r="F362" s="28">
        <v>28.8</v>
      </c>
      <c r="G362" s="29">
        <v>25.6</v>
      </c>
      <c r="H362" s="29">
        <v>28</v>
      </c>
      <c r="I362" s="29">
        <v>27.3</v>
      </c>
      <c r="J362" s="28">
        <v>36.5</v>
      </c>
      <c r="K362" s="29">
        <v>27.4</v>
      </c>
    </row>
    <row r="363" spans="1:11" hidden="1" outlineLevel="1" x14ac:dyDescent="0.2">
      <c r="A363" s="24">
        <v>2011</v>
      </c>
      <c r="B363" s="29">
        <v>39.4</v>
      </c>
      <c r="C363" s="29">
        <v>67.8</v>
      </c>
      <c r="D363" s="29">
        <v>26.1</v>
      </c>
      <c r="E363" s="29">
        <v>33.1</v>
      </c>
      <c r="F363" s="28">
        <v>32.4</v>
      </c>
      <c r="G363" s="29">
        <v>30.9</v>
      </c>
      <c r="H363" s="29">
        <v>31</v>
      </c>
      <c r="I363" s="29">
        <v>30.9</v>
      </c>
      <c r="J363" s="28">
        <v>40.6</v>
      </c>
      <c r="K363" s="29">
        <v>29.4</v>
      </c>
    </row>
    <row r="364" spans="1:11" hidden="1" outlineLevel="1" x14ac:dyDescent="0.2">
      <c r="A364" s="24">
        <v>2012</v>
      </c>
      <c r="B364" s="29">
        <v>43.2</v>
      </c>
      <c r="C364" s="29">
        <v>74.599999999999994</v>
      </c>
      <c r="D364" s="29">
        <v>27.9</v>
      </c>
      <c r="E364" s="29">
        <v>35.4</v>
      </c>
      <c r="F364" s="28">
        <v>33.5</v>
      </c>
      <c r="G364" s="29">
        <v>33</v>
      </c>
      <c r="H364" s="29">
        <v>33</v>
      </c>
      <c r="I364" s="29">
        <v>32.6</v>
      </c>
      <c r="J364" s="28">
        <v>42.6</v>
      </c>
      <c r="K364" s="28">
        <v>30.7</v>
      </c>
    </row>
    <row r="365" spans="1:11" hidden="1" outlineLevel="1" x14ac:dyDescent="0.2">
      <c r="A365" s="24">
        <v>2013</v>
      </c>
      <c r="B365" s="29">
        <v>46.4</v>
      </c>
      <c r="C365" s="29">
        <v>79.400000000000006</v>
      </c>
      <c r="D365" s="29">
        <v>29.7</v>
      </c>
      <c r="E365" s="29">
        <v>36.799999999999997</v>
      </c>
      <c r="F365" s="28">
        <v>36</v>
      </c>
      <c r="G365" s="29">
        <v>35.1</v>
      </c>
      <c r="H365" s="29">
        <v>35.1</v>
      </c>
      <c r="I365" s="29">
        <v>33.799999999999997</v>
      </c>
      <c r="J365" s="28">
        <v>45.5</v>
      </c>
      <c r="K365" s="28">
        <v>32.4</v>
      </c>
    </row>
    <row r="366" spans="1:11" collapsed="1" x14ac:dyDescent="0.2">
      <c r="A366" s="24">
        <v>2014</v>
      </c>
      <c r="B366" s="29">
        <v>48.7</v>
      </c>
      <c r="C366" s="29">
        <v>83.3</v>
      </c>
      <c r="D366" s="29">
        <v>31.2</v>
      </c>
      <c r="E366" s="29">
        <v>38.6</v>
      </c>
      <c r="F366" s="29">
        <v>36.9</v>
      </c>
      <c r="G366" s="29">
        <v>38.9</v>
      </c>
      <c r="H366" s="29">
        <v>34.700000000000003</v>
      </c>
      <c r="I366" s="29">
        <v>35</v>
      </c>
      <c r="J366" s="28">
        <v>47.7</v>
      </c>
      <c r="K366" s="28">
        <v>33.5</v>
      </c>
    </row>
    <row r="367" spans="1:11" x14ac:dyDescent="0.2">
      <c r="A367" s="24">
        <v>2015</v>
      </c>
      <c r="B367" s="28">
        <v>51.3</v>
      </c>
      <c r="C367" s="28">
        <v>87</v>
      </c>
      <c r="D367" s="28">
        <v>32.299999999999997</v>
      </c>
      <c r="E367" s="28">
        <v>40.6</v>
      </c>
      <c r="F367" s="28">
        <v>39.5</v>
      </c>
      <c r="G367" s="28">
        <v>41.8</v>
      </c>
      <c r="H367" s="28">
        <v>37.4</v>
      </c>
      <c r="I367" s="28">
        <v>37.1</v>
      </c>
      <c r="J367" s="28">
        <v>49.6</v>
      </c>
      <c r="K367" s="28">
        <v>36.200000000000003</v>
      </c>
    </row>
    <row r="368" spans="1:11" x14ac:dyDescent="0.2">
      <c r="A368" s="24">
        <v>2016</v>
      </c>
      <c r="B368" s="28">
        <v>53.4</v>
      </c>
      <c r="C368" s="28">
        <v>89.1</v>
      </c>
      <c r="D368" s="28">
        <v>33.200000000000003</v>
      </c>
      <c r="E368" s="28">
        <v>41.6</v>
      </c>
      <c r="F368" s="28">
        <v>38.799999999999997</v>
      </c>
      <c r="G368" s="28">
        <v>45.1</v>
      </c>
      <c r="H368" s="28">
        <v>39.5</v>
      </c>
      <c r="I368" s="28">
        <v>38.299999999999997</v>
      </c>
      <c r="J368" s="28">
        <v>50.3</v>
      </c>
      <c r="K368" s="28">
        <v>36.6</v>
      </c>
    </row>
    <row r="369" spans="1:11" x14ac:dyDescent="0.2">
      <c r="A369" s="24">
        <v>2017</v>
      </c>
      <c r="B369" s="28">
        <v>52.5</v>
      </c>
      <c r="C369" s="28">
        <v>86.3</v>
      </c>
      <c r="D369" s="28">
        <v>33.299999999999997</v>
      </c>
      <c r="E369" s="28">
        <v>41.6</v>
      </c>
      <c r="F369" s="28">
        <v>38</v>
      </c>
      <c r="G369" s="28">
        <v>44.9</v>
      </c>
      <c r="H369" s="28">
        <v>39</v>
      </c>
      <c r="I369" s="28">
        <v>37.299999999999997</v>
      </c>
      <c r="J369" s="28">
        <v>48.3</v>
      </c>
      <c r="K369" s="28">
        <v>35.1</v>
      </c>
    </row>
    <row r="370" spans="1:11" x14ac:dyDescent="0.2">
      <c r="A370" s="24">
        <v>2018</v>
      </c>
      <c r="B370" s="28">
        <v>53.7</v>
      </c>
      <c r="C370" s="28">
        <v>87.2</v>
      </c>
      <c r="D370" s="28">
        <v>33.4</v>
      </c>
      <c r="E370" s="28">
        <v>43</v>
      </c>
      <c r="F370" s="28">
        <v>38</v>
      </c>
      <c r="G370" s="28">
        <v>44.7</v>
      </c>
      <c r="H370" s="28">
        <v>39.799999999999997</v>
      </c>
      <c r="I370" s="28">
        <v>36.700000000000003</v>
      </c>
      <c r="J370" s="28">
        <v>49.6</v>
      </c>
      <c r="K370" s="28">
        <v>35.5</v>
      </c>
    </row>
    <row r="371" spans="1:11" x14ac:dyDescent="0.2">
      <c r="A371" s="24">
        <v>2019</v>
      </c>
      <c r="B371" s="28">
        <v>53.8</v>
      </c>
      <c r="C371" s="28">
        <v>86.1</v>
      </c>
      <c r="D371" s="28">
        <v>32.6</v>
      </c>
      <c r="E371" s="28">
        <v>43.4</v>
      </c>
      <c r="F371" s="28">
        <v>37.1</v>
      </c>
      <c r="G371" s="28">
        <v>45.8</v>
      </c>
      <c r="H371" s="28">
        <v>40.799999999999997</v>
      </c>
      <c r="I371" s="28">
        <v>37.299999999999997</v>
      </c>
      <c r="J371" s="28">
        <v>49.7</v>
      </c>
      <c r="K371" s="28">
        <v>36.1</v>
      </c>
    </row>
    <row r="372" spans="1:11" x14ac:dyDescent="0.2">
      <c r="A372" s="23">
        <v>2020</v>
      </c>
      <c r="B372" s="54">
        <v>53.3</v>
      </c>
      <c r="C372" s="54">
        <v>85.3</v>
      </c>
      <c r="D372" s="54">
        <v>32.9</v>
      </c>
      <c r="E372" s="54">
        <v>44.5</v>
      </c>
      <c r="F372" s="54">
        <v>37.299999999999997</v>
      </c>
      <c r="G372" s="54">
        <v>45.3</v>
      </c>
      <c r="H372" s="54">
        <v>40.299999999999997</v>
      </c>
      <c r="I372" s="54">
        <v>38.299999999999997</v>
      </c>
      <c r="J372" s="54">
        <v>48.7</v>
      </c>
      <c r="K372" s="54">
        <v>35.799999999999997</v>
      </c>
    </row>
    <row r="389" s="4" customFormat="1" ht="5.25" customHeight="1" x14ac:dyDescent="0.2"/>
  </sheetData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uznemumi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2005-05-23T10:45:02Z</cp:lastPrinted>
  <dcterms:created xsi:type="dcterms:W3CDTF">2005-05-23T10:39:36Z</dcterms:created>
  <dcterms:modified xsi:type="dcterms:W3CDTF">2022-01-14T08:09:33Z</dcterms:modified>
</cp:coreProperties>
</file>