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29E40521-3F64-45F0-970C-D090151E8681}" xr6:coauthVersionLast="47" xr6:coauthVersionMax="47" xr10:uidLastSave="{00000000-0000-0000-0000-000000000000}"/>
  <bookViews>
    <workbookView xWindow="28680" yWindow="-120" windowWidth="29040" windowHeight="15720" tabRatio="846" xr2:uid="{00000000-000D-0000-FFFF-FFFF00000000}"/>
  </bookViews>
  <sheets>
    <sheet name="izglītī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5" i="1" l="1"/>
  <c r="E333" i="1"/>
  <c r="E145" i="1" l="1"/>
  <c r="E364" i="1" l="1"/>
  <c r="E332" i="1" l="1"/>
  <c r="E144" i="1" l="1"/>
  <c r="E143" i="1"/>
  <c r="C44" i="1" l="1"/>
  <c r="E363" i="1" l="1"/>
  <c r="E331" i="1"/>
  <c r="E142" i="1" l="1"/>
  <c r="E362" i="1" l="1"/>
  <c r="E330" i="1"/>
  <c r="E141" i="1" l="1"/>
  <c r="E140" i="1" l="1"/>
  <c r="E361" i="1" l="1"/>
  <c r="E329" i="1"/>
  <c r="C579" i="1" l="1"/>
  <c r="D579" i="1"/>
  <c r="E579" i="1"/>
  <c r="F579" i="1"/>
  <c r="G579" i="1"/>
  <c r="H579" i="1"/>
  <c r="I579" i="1"/>
  <c r="J579" i="1"/>
  <c r="K579" i="1"/>
  <c r="B579" i="1"/>
  <c r="E360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12" i="1"/>
  <c r="E123" i="1"/>
  <c r="E124" i="1"/>
  <c r="E125" i="1"/>
  <c r="E126" i="1"/>
  <c r="E127" i="1"/>
  <c r="E128" i="1"/>
  <c r="E122" i="1"/>
  <c r="E139" i="1"/>
  <c r="C578" i="1"/>
  <c r="D578" i="1"/>
  <c r="E578" i="1"/>
  <c r="F578" i="1"/>
  <c r="G578" i="1"/>
  <c r="H578" i="1"/>
  <c r="I578" i="1"/>
  <c r="J578" i="1"/>
  <c r="K578" i="1"/>
  <c r="C577" i="1"/>
  <c r="D577" i="1"/>
  <c r="E577" i="1"/>
  <c r="F577" i="1"/>
  <c r="G577" i="1"/>
  <c r="H577" i="1"/>
  <c r="I577" i="1"/>
  <c r="J577" i="1"/>
  <c r="K577" i="1"/>
  <c r="C576" i="1"/>
  <c r="D576" i="1"/>
  <c r="E576" i="1"/>
  <c r="F576" i="1"/>
  <c r="G576" i="1"/>
  <c r="H576" i="1"/>
  <c r="I576" i="1"/>
  <c r="J576" i="1"/>
  <c r="K576" i="1"/>
  <c r="B578" i="1"/>
  <c r="B577" i="1"/>
  <c r="B576" i="1"/>
  <c r="E351" i="1"/>
  <c r="E352" i="1"/>
  <c r="E353" i="1"/>
  <c r="E354" i="1"/>
  <c r="E355" i="1"/>
  <c r="E356" i="1"/>
  <c r="E357" i="1"/>
  <c r="E358" i="1"/>
  <c r="E359" i="1"/>
  <c r="E350" i="1"/>
  <c r="E138" i="1"/>
  <c r="E130" i="1"/>
  <c r="E131" i="1"/>
  <c r="E132" i="1"/>
  <c r="E133" i="1"/>
  <c r="E134" i="1"/>
  <c r="E135" i="1"/>
  <c r="E136" i="1"/>
  <c r="E137" i="1"/>
  <c r="E129" i="1"/>
</calcChain>
</file>

<file path=xl/sharedStrings.xml><?xml version="1.0" encoding="utf-8"?>
<sst xmlns="http://schemas.openxmlformats.org/spreadsheetml/2006/main" count="233" uniqueCount="76">
  <si>
    <t>1996</t>
  </si>
  <si>
    <t>1997</t>
  </si>
  <si>
    <t>2000</t>
  </si>
  <si>
    <t>2001</t>
  </si>
  <si>
    <t>2002</t>
  </si>
  <si>
    <t>2003</t>
  </si>
  <si>
    <t>2004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</si>
  <si>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</si>
  <si>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</si>
  <si>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</si>
  <si>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</si>
  <si>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</si>
  <si>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</si>
  <si>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</si>
  <si>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</si>
  <si>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</si>
  <si>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1995</t>
  </si>
  <si>
    <t>skolēnu skaits dienas skolās:</t>
  </si>
  <si>
    <t>tai skaitā</t>
  </si>
  <si>
    <t>skolēnu skaits skolās ar latviešu valodas apmācību  uz 100 iedzīvotājiem</t>
  </si>
  <si>
    <t>skolēnu skaits skolās ar krievu valodas apmācību uz 100 iedzīvotājiem</t>
  </si>
  <si>
    <t>pamatskolās</t>
  </si>
  <si>
    <t>vidusskolās</t>
  </si>
  <si>
    <t>Audzēkņu skaits</t>
  </si>
  <si>
    <t>Uzņemšana, skaits</t>
  </si>
  <si>
    <t>Izlaidums, skaits</t>
  </si>
  <si>
    <t>Audzēkņu skaits, %</t>
  </si>
  <si>
    <t>Uzņemšana, %</t>
  </si>
  <si>
    <t>Izlaidums, %</t>
  </si>
  <si>
    <t>Audzēkņu skaits pavisam uz 100 iedzīvotājiem</t>
  </si>
  <si>
    <t>Uzņemto audzēkņu skaits uz 100 iedzīvotājiem</t>
  </si>
  <si>
    <t>Profesionālās izglītības iestādes beigušo audzēkņu skaits uz 100 iedzīvotājiem</t>
  </si>
  <si>
    <t>studentu skaits kopā</t>
  </si>
  <si>
    <t>studentu skaits budžeta grupās</t>
  </si>
  <si>
    <t>studentu skaits maksas grupās</t>
  </si>
  <si>
    <t>studentu skaits pilna laika studijās</t>
  </si>
  <si>
    <t>studentu skaits nepilna laika studijās</t>
  </si>
  <si>
    <t>Pedagogu izglītība</t>
  </si>
  <si>
    <t>Vides aizsardzība</t>
  </si>
  <si>
    <t>Dienvid rietumu rajons</t>
  </si>
  <si>
    <t>Ezerkrasts</t>
  </si>
  <si>
    <t>Vecliepāja</t>
  </si>
  <si>
    <t>Jaunliepāja</t>
  </si>
  <si>
    <t>Ziemeļu priekšpilsēta</t>
  </si>
  <si>
    <t>Karosta</t>
  </si>
  <si>
    <t>Tosmare</t>
  </si>
  <si>
    <t>Zaļā Birze</t>
  </si>
  <si>
    <t>2005</t>
  </si>
  <si>
    <t>2006</t>
  </si>
  <si>
    <t xml:space="preserve">Pirmsskolas iestādes apmeklējošo bērnu skaits </t>
  </si>
  <si>
    <t>2007</t>
  </si>
  <si>
    <t xml:space="preserve">Kopējais bērnu skaits vecumā no 1-7 gadiem </t>
  </si>
  <si>
    <t>Bērnu skaits pirmsskolas iestādēs</t>
  </si>
  <si>
    <t xml:space="preserve">Bērnu skaits rindā uz vietu pirsskolas iestādē </t>
  </si>
  <si>
    <t>2008</t>
  </si>
  <si>
    <t>t.sk. skolēnu skaits skolās ar latviešu valodas apmācību</t>
  </si>
  <si>
    <t>t.sk. skolēnu skaits skolās ar krievu valodas apmācību</t>
  </si>
  <si>
    <t>2009</t>
  </si>
  <si>
    <t>Veselības aprūpe un sociālā labklājība</t>
  </si>
  <si>
    <t>2010</t>
  </si>
  <si>
    <t>2011</t>
  </si>
  <si>
    <t>Jēkabpils</t>
  </si>
  <si>
    <t>Valmiera</t>
  </si>
  <si>
    <t>skolēnu skaits pavisam uz 100 
iedzīvotājiem (dienas un vakara skolās)</t>
  </si>
  <si>
    <t>skolēnu skaits dienas skolās
 uz 100 iedzīvotājiem</t>
  </si>
  <si>
    <t xml:space="preserve"> </t>
  </si>
  <si>
    <t>skolēnu skaita dinamika dienas skolās ar latviešu valodas apmācību , % (2005=100)</t>
  </si>
  <si>
    <t>skolēnu skaita dinamika dienas skolās ar krievu valodas apmācību , % (2005=100)</t>
  </si>
  <si>
    <t>Sociālās zinātnes un komerczinības</t>
  </si>
  <si>
    <t>Dabas zinātnes (IT; matemātika; datorzinātnes)</t>
  </si>
  <si>
    <t>Valodniecība, filoloģija, rakstniecība</t>
  </si>
  <si>
    <t>Tūrisma vadība</t>
  </si>
  <si>
    <t>Skolotāju skaits dienas 
skolās uz 100 skolēniem:</t>
  </si>
  <si>
    <t>Skolotāju skaita dinamika, % (2005=100)</t>
  </si>
  <si>
    <t>Māksla; jauno mediju māksla;  dizains</t>
  </si>
  <si>
    <t>Mehatronika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</si>
</sst>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 ;[Red]\-#,##0.0\ "/>
    <numFmt numFmtId="165" formatCode="#,##0_ ;[Red]\-#,##0\ "/>
    <numFmt numFmtId="166" formatCode="0.0"/>
    <numFmt numFmtId="167" formatCode="#,##0.00_ ;[Red]\-#,##0.00\ "/>
    <numFmt numFmtId="168" formatCode="0_ ;[Red]\-0\ "/>
  </numFmts>
  <fonts count="8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5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49" fontId="0" fillId="4" borderId="2" xfId="0" applyNumberForma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49" fontId="0" fillId="2" borderId="0" xfId="0" applyNumberFormat="1" applyFill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right"/>
    </xf>
    <xf numFmtId="165" fontId="4" fillId="5" borderId="5" xfId="0" applyNumberFormat="1" applyFont="1" applyFill="1" applyBorder="1" applyAlignment="1">
      <alignment horizontal="right"/>
    </xf>
    <xf numFmtId="165" fontId="4" fillId="5" borderId="6" xfId="0" applyNumberFormat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164" fontId="4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165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3" xfId="0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/>
    <xf numFmtId="49" fontId="0" fillId="2" borderId="10" xfId="0" applyNumberFormat="1" applyFill="1" applyBorder="1" applyAlignment="1">
      <alignment horizontal="center"/>
    </xf>
    <xf numFmtId="0" fontId="0" fillId="2" borderId="10" xfId="0" applyFill="1" applyBorder="1"/>
    <xf numFmtId="168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0" fontId="0" fillId="2" borderId="2" xfId="0" applyFill="1" applyBorder="1" applyAlignment="1">
      <alignment horizontal="center" vertical="center" wrapText="1"/>
    </xf>
    <xf numFmtId="165" fontId="0" fillId="2" borderId="12" xfId="0" applyNumberFormat="1" applyFill="1" applyBorder="1"/>
    <xf numFmtId="0" fontId="0" fillId="2" borderId="13" xfId="0" applyFill="1" applyBorder="1" applyAlignment="1">
      <alignment horizontal="left"/>
    </xf>
    <xf numFmtId="165" fontId="0" fillId="2" borderId="13" xfId="0" applyNumberFormat="1" applyFill="1" applyBorder="1"/>
    <xf numFmtId="166" fontId="0" fillId="2" borderId="0" xfId="0" applyNumberFormat="1" applyFill="1"/>
    <xf numFmtId="0" fontId="5" fillId="2" borderId="0" xfId="0" applyFont="1" applyFill="1" applyAlignment="1">
      <alignment horizontal="center" wrapText="1"/>
    </xf>
    <xf numFmtId="49" fontId="0" fillId="4" borderId="0" xfId="0" applyNumberForma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/>
    <xf numFmtId="49" fontId="3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0" fontId="3" fillId="0" borderId="8" xfId="0" applyFont="1" applyBorder="1" applyAlignment="1">
      <alignment wrapText="1"/>
    </xf>
    <xf numFmtId="0" fontId="0" fillId="7" borderId="0" xfId="0" applyFill="1"/>
    <xf numFmtId="164" fontId="4" fillId="7" borderId="0" xfId="0" applyNumberFormat="1" applyFont="1" applyFill="1" applyAlignment="1">
      <alignment horizontal="center" vertical="center" wrapText="1"/>
    </xf>
    <xf numFmtId="165" fontId="4" fillId="5" borderId="14" xfId="0" applyNumberFormat="1" applyFont="1" applyFill="1" applyBorder="1" applyAlignment="1">
      <alignment horizontal="right"/>
    </xf>
    <xf numFmtId="165" fontId="4" fillId="5" borderId="15" xfId="0" applyNumberFormat="1" applyFont="1" applyFill="1" applyBorder="1" applyAlignment="1">
      <alignment horizontal="right"/>
    </xf>
    <xf numFmtId="165" fontId="4" fillId="5" borderId="16" xfId="0" applyNumberFormat="1" applyFont="1" applyFill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left"/>
    </xf>
    <xf numFmtId="165" fontId="0" fillId="2" borderId="17" xfId="0" applyNumberFormat="1" applyFill="1" applyBorder="1" applyAlignment="1">
      <alignment vertical="center" wrapText="1"/>
    </xf>
    <xf numFmtId="165" fontId="0" fillId="0" borderId="18" xfId="0" applyNumberFormat="1" applyBorder="1" applyAlignment="1">
      <alignment vertical="center"/>
    </xf>
    <xf numFmtId="164" fontId="0" fillId="0" borderId="7" xfId="0" applyNumberFormat="1" applyBorder="1"/>
    <xf numFmtId="164" fontId="0" fillId="7" borderId="0" xfId="0" applyNumberFormat="1" applyFill="1"/>
    <xf numFmtId="165" fontId="0" fillId="0" borderId="0" xfId="0" applyNumberFormat="1" applyAlignment="1">
      <alignment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0" fillId="2" borderId="7" xfId="0" applyFill="1" applyBorder="1" applyAlignment="1">
      <alignment horizontal="left"/>
    </xf>
    <xf numFmtId="0" fontId="0" fillId="2" borderId="5" xfId="0" applyFill="1" applyBorder="1"/>
    <xf numFmtId="166" fontId="0" fillId="2" borderId="5" xfId="0" applyNumberForma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" xfId="0" applyFill="1" applyBorder="1"/>
    <xf numFmtId="165" fontId="4" fillId="5" borderId="2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49" fontId="0" fillId="2" borderId="10" xfId="0" applyNumberFormat="1" applyFill="1" applyBorder="1" applyAlignment="1">
      <alignment horizontal="center" wrapText="1"/>
    </xf>
    <xf numFmtId="49" fontId="0" fillId="2" borderId="8" xfId="0" applyNumberFormat="1" applyFill="1" applyBorder="1" applyAlignment="1">
      <alignment horizontal="center" wrapText="1"/>
    </xf>
    <xf numFmtId="164" fontId="3" fillId="2" borderId="2" xfId="0" applyNumberFormat="1" applyFont="1" applyFill="1" applyBorder="1"/>
    <xf numFmtId="0" fontId="0" fillId="2" borderId="23" xfId="0" applyFill="1" applyBorder="1" applyAlignment="1">
      <alignment horizontal="left"/>
    </xf>
    <xf numFmtId="165" fontId="0" fillId="2" borderId="23" xfId="0" applyNumberFormat="1" applyFill="1" applyBorder="1"/>
    <xf numFmtId="165" fontId="0" fillId="2" borderId="2" xfId="0" applyNumberFormat="1" applyFill="1" applyBorder="1"/>
    <xf numFmtId="165" fontId="0" fillId="2" borderId="2" xfId="0" applyNumberFormat="1" applyFill="1" applyBorder="1" applyAlignment="1">
      <alignment horizontal="right"/>
    </xf>
    <xf numFmtId="165" fontId="0" fillId="2" borderId="23" xfId="0" applyNumberFormat="1" applyFill="1" applyBorder="1" applyAlignment="1">
      <alignment horizontal="right"/>
    </xf>
    <xf numFmtId="49" fontId="2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166" fontId="0" fillId="2" borderId="2" xfId="0" applyNumberFormat="1" applyFill="1" applyBorder="1"/>
    <xf numFmtId="164" fontId="5" fillId="2" borderId="24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166" fontId="0" fillId="2" borderId="24" xfId="0" applyNumberFormat="1" applyFill="1" applyBorder="1"/>
    <xf numFmtId="167" fontId="5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164" fontId="0" fillId="2" borderId="2" xfId="0" applyNumberFormat="1" applyFill="1" applyBorder="1"/>
    <xf numFmtId="3" fontId="0" fillId="2" borderId="0" xfId="0" applyNumberFormat="1" applyFill="1"/>
    <xf numFmtId="0" fontId="0" fillId="2" borderId="0" xfId="0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" fontId="0" fillId="2" borderId="0" xfId="0" applyNumberFormat="1" applyFill="1"/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0" xfId="0" applyFont="1" applyFill="1" applyBorder="1"/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166" fontId="0" fillId="2" borderId="2" xfId="0" applyNumberForma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wrapText="1"/>
    </xf>
    <xf numFmtId="165" fontId="0" fillId="2" borderId="0" xfId="0" applyNumberFormat="1" applyFill="1"/>
    <xf numFmtId="49" fontId="0" fillId="6" borderId="25" xfId="0" applyNumberFormat="1" applyFill="1" applyBorder="1" applyAlignment="1">
      <alignment horizontal="left"/>
    </xf>
    <xf numFmtId="49" fontId="0" fillId="6" borderId="26" xfId="0" applyNumberFormat="1" applyFill="1" applyBorder="1" applyAlignment="1">
      <alignment horizontal="left"/>
    </xf>
    <xf numFmtId="49" fontId="0" fillId="6" borderId="27" xfId="0" applyNumberFormat="1" applyFill="1" applyBorder="1" applyAlignment="1">
      <alignment horizontal="left"/>
    </xf>
    <xf numFmtId="1" fontId="0" fillId="2" borderId="28" xfId="0" applyNumberFormat="1" applyFill="1" applyBorder="1"/>
    <xf numFmtId="1" fontId="0" fillId="2" borderId="22" xfId="0" applyNumberFormat="1" applyFill="1" applyBorder="1"/>
    <xf numFmtId="1" fontId="0" fillId="2" borderId="5" xfId="0" applyNumberFormat="1" applyFill="1" applyBorder="1"/>
    <xf numFmtId="1" fontId="0" fillId="2" borderId="2" xfId="0" applyNumberFormat="1" applyFill="1" applyBorder="1"/>
    <xf numFmtId="0" fontId="0" fillId="2" borderId="5" xfId="0" applyFill="1" applyBorder="1" applyAlignment="1">
      <alignment horizontal="left"/>
    </xf>
    <xf numFmtId="165" fontId="0" fillId="2" borderId="7" xfId="0" applyNumberFormat="1" applyFill="1" applyBorder="1"/>
    <xf numFmtId="0" fontId="0" fillId="2" borderId="33" xfId="0" applyFill="1" applyBorder="1" applyAlignment="1">
      <alignment horizontal="left"/>
    </xf>
    <xf numFmtId="0" fontId="0" fillId="2" borderId="33" xfId="0" applyFill="1" applyBorder="1"/>
    <xf numFmtId="49" fontId="2" fillId="2" borderId="3" xfId="0" applyNumberFormat="1" applyFont="1" applyFill="1" applyBorder="1"/>
    <xf numFmtId="164" fontId="5" fillId="2" borderId="3" xfId="0" applyNumberFormat="1" applyFont="1" applyFill="1" applyBorder="1" applyAlignment="1">
      <alignment horizontal="right"/>
    </xf>
    <xf numFmtId="0" fontId="0" fillId="2" borderId="3" xfId="0" applyFill="1" applyBorder="1"/>
    <xf numFmtId="166" fontId="0" fillId="2" borderId="3" xfId="0" applyNumberFormat="1" applyFill="1" applyBorder="1"/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165" fontId="6" fillId="2" borderId="0" xfId="0" applyNumberFormat="1" applyFont="1" applyFill="1"/>
    <xf numFmtId="166" fontId="0" fillId="2" borderId="33" xfId="0" applyNumberFormat="1" applyFill="1" applyBorder="1"/>
    <xf numFmtId="165" fontId="4" fillId="8" borderId="2" xfId="0" applyNumberFormat="1" applyFont="1" applyFill="1" applyBorder="1" applyAlignment="1">
      <alignment horizontal="right"/>
    </xf>
    <xf numFmtId="165" fontId="7" fillId="8" borderId="2" xfId="0" applyNumberFormat="1" applyFont="1" applyFill="1" applyBorder="1" applyAlignment="1">
      <alignment horizontal="right"/>
    </xf>
    <xf numFmtId="168" fontId="7" fillId="8" borderId="2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/>
    <xf numFmtId="164" fontId="3" fillId="0" borderId="2" xfId="0" applyNumberFormat="1" applyFont="1" applyBorder="1"/>
    <xf numFmtId="0" fontId="0" fillId="2" borderId="11" xfId="0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0" xfId="0" applyFont="1"/>
    <xf numFmtId="0" fontId="5" fillId="2" borderId="3" xfId="0" applyFont="1" applyFill="1" applyBorder="1" applyAlignment="1">
      <alignment horizontal="left"/>
    </xf>
    <xf numFmtId="166" fontId="5" fillId="2" borderId="3" xfId="0" applyNumberFormat="1" applyFont="1" applyFill="1" applyBorder="1" applyAlignment="1">
      <alignment horizontal="right"/>
    </xf>
    <xf numFmtId="49" fontId="0" fillId="2" borderId="33" xfId="0" applyNumberForma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49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164" fontId="4" fillId="7" borderId="0" xfId="0" applyNumberFormat="1" applyFont="1" applyFill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65" fontId="3" fillId="2" borderId="8" xfId="0" applyNumberFormat="1" applyFont="1" applyFill="1" applyBorder="1" applyAlignment="1">
      <alignment horizontal="center" vertical="center" wrapText="1"/>
    </xf>
    <xf numFmtId="165" fontId="0" fillId="2" borderId="17" xfId="0" applyNumberFormat="1" applyFill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7" borderId="0" xfId="0" applyNumberFormat="1" applyFill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29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2" borderId="31" xfId="0" applyNumberFormat="1" applyFill="1" applyBorder="1" applyAlignment="1">
      <alignment horizontal="center" vertical="center" wrapText="1"/>
    </xf>
    <xf numFmtId="165" fontId="0" fillId="2" borderId="32" xfId="0" applyNumberForma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izglītība!#REF!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7B-49F3-9E2C-7C41D6CF4642}"/>
            </c:ext>
          </c:extLst>
        </c:ser>
        <c:ser>
          <c:idx val="0"/>
          <c:order val="1"/>
          <c:tx>
            <c:v>izglītība!#REF!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7B-49F3-9E2C-7C41D6CF4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56096"/>
        <c:axId val="884546848"/>
      </c:lineChart>
      <c:catAx>
        <c:axId val="8845560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46848"/>
        <c:crosses val="autoZero"/>
        <c:auto val="1"/>
        <c:lblAlgn val="ctr"/>
        <c:lblOffset val="100"/>
        <c:tickMarkSkip val="1"/>
        <c:noMultiLvlLbl val="0"/>
      </c:catAx>
      <c:valAx>
        <c:axId val="884546848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84556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izglītība!#REF!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AF-4354-B38A-1115F1403476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AF-4354-B38A-1115F1403476}"/>
            </c:ext>
          </c:extLst>
        </c:ser>
        <c:ser>
          <c:idx val="0"/>
          <c:order val="2"/>
          <c:tx>
            <c:v>izglītība!#REF!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AF-4354-B38A-1115F1403476}"/>
            </c:ext>
          </c:extLst>
        </c:ser>
        <c:ser>
          <c:idx val="3"/>
          <c:order val="3"/>
          <c:tx>
            <c:v>izglītība!#REF!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AAF-4354-B38A-1115F1403476}"/>
            </c:ext>
          </c:extLst>
        </c:ser>
        <c:ser>
          <c:idx val="4"/>
          <c:order val="4"/>
          <c:tx>
            <c:v>izglītība!#REF!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AAF-4354-B38A-1115F140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24880"/>
        <c:axId val="974922752"/>
      </c:barChart>
      <c:catAx>
        <c:axId val="633824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22752"/>
        <c:crosses val="autoZero"/>
        <c:auto val="1"/>
        <c:lblAlgn val="ctr"/>
        <c:lblOffset val="100"/>
        <c:tickMarkSkip val="1"/>
        <c:noMultiLvlLbl val="0"/>
      </c:catAx>
      <c:valAx>
        <c:axId val="974922752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633824880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21-4939-A534-DB813E317D33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21-4939-A534-DB813E317D33}"/>
            </c:ext>
          </c:extLst>
        </c:ser>
        <c:ser>
          <c:idx val="2"/>
          <c:order val="2"/>
          <c:tx>
            <c:v>izglītība!#REF!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21-4939-A534-DB813E31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35808"/>
        <c:axId val="974927648"/>
      </c:barChart>
      <c:catAx>
        <c:axId val="974935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27648"/>
        <c:crosses val="autoZero"/>
        <c:auto val="1"/>
        <c:lblAlgn val="ctr"/>
        <c:lblOffset val="100"/>
        <c:tickMarkSkip val="1"/>
        <c:noMultiLvlLbl val="0"/>
      </c:catAx>
      <c:valAx>
        <c:axId val="97492764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3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64-4AF6-B917-942C3C6D03B7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64-4AF6-B917-942C3C6D0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33088"/>
        <c:axId val="974927104"/>
      </c:barChart>
      <c:catAx>
        <c:axId val="974933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27104"/>
        <c:crosses val="autoZero"/>
        <c:auto val="1"/>
        <c:lblAlgn val="ctr"/>
        <c:lblOffset val="100"/>
        <c:tickMarkSkip val="1"/>
        <c:noMultiLvlLbl val="0"/>
      </c:catAx>
      <c:valAx>
        <c:axId val="97492710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33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F9-40C7-AEBA-2D55F9E83FE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F9-40C7-AEBA-2D55F9E83FE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DF9-40C7-AEBA-2D55F9E83FE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DF9-40C7-AEBA-2D55F9E83FE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DF9-40C7-AEBA-2D55F9E83FE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DF9-40C7-AEBA-2D55F9E83FE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DF9-40C7-AEBA-2D55F9E83FE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DF9-40C7-AEBA-2D55F9E83FEE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DF9-40C7-AEBA-2D55F9E83FE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DF9-40C7-AEBA-2D55F9E83FEE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DF9-40C7-AEBA-2D55F9E83FE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DF9-40C7-AEBA-2D55F9E83FEE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DF9-40C7-AEBA-2D55F9E83FEE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DF9-40C7-AEBA-2D55F9E83FEE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DF9-40C7-AEBA-2D55F9E83FEE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DF9-40C7-AEBA-2D55F9E83FE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DF9-40C7-AEBA-2D55F9E83FEE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DF9-40C7-AEBA-2D55F9E83FEE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DF9-40C7-AEBA-2D55F9E83FEE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DF9-40C7-AEBA-2D55F9E83FEE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DF9-40C7-AEBA-2D55F9E83FEE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DF9-40C7-AEBA-2D55F9E83FEE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DF9-40C7-AEBA-2D55F9E83FEE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DF9-40C7-AEBA-2D55F9E83FEE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DF9-40C7-AEBA-2D55F9E83FEE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DF9-40C7-AEBA-2D55F9E83FEE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DF9-40C7-AEBA-2D55F9E83F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EDF9-40C7-AEBA-2D55F9E8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921664"/>
        <c:axId val="974935264"/>
        <c:axId val="0"/>
      </c:bar3DChart>
      <c:catAx>
        <c:axId val="974921664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3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35264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21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6E-429C-A54A-80CE5B251EC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6E-429C-A54A-80CE5B251EC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E-429C-A54A-80CE5B251EC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6E-429C-A54A-80CE5B251EC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E-429C-A54A-80CE5B251EC2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6E-429C-A54A-80CE5B251EC2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E-429C-A54A-80CE5B251EC2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6E-429C-A54A-80CE5B251EC2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E-429C-A54A-80CE5B251EC2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6E-429C-A54A-80CE5B251E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0E6E-429C-A54A-80CE5B251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8A-424B-8178-422E2DF3E28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8A-424B-8178-422E2DF3E28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8A-424B-8178-422E2DF3E28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38A-424B-8178-422E2DF3E28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38A-424B-8178-422E2DF3E28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38A-424B-8178-422E2DF3E28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38A-424B-8178-422E2DF3E28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38A-424B-8178-422E2DF3E28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38A-424B-8178-422E2DF3E28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38A-424B-8178-422E2DF3E28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38A-424B-8178-422E2DF3E28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38A-424B-8178-422E2DF3E28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38A-424B-8178-422E2DF3E28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38A-424B-8178-422E2DF3E28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38A-424B-8178-422E2DF3E28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38A-424B-8178-422E2DF3E28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38A-424B-8178-422E2DF3E28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38A-424B-8178-422E2DF3E28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38A-424B-8178-422E2DF3E28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38A-424B-8178-422E2DF3E28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38A-424B-8178-422E2DF3E28A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38A-424B-8178-422E2DF3E28A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38A-424B-8178-422E2DF3E28A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38A-424B-8178-422E2DF3E28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38A-424B-8178-422E2DF3E28A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38A-424B-8178-422E2DF3E28A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38A-424B-8178-422E2DF3E28A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38A-424B-8178-422E2DF3E28A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038A-424B-8178-422E2DF3E28A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38A-424B-8178-422E2DF3E28A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038A-424B-8178-422E2DF3E28A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38A-424B-8178-422E2DF3E28A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38A-424B-8178-422E2DF3E28A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038A-424B-8178-422E2DF3E28A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38A-424B-8178-422E2DF3E28A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038A-424B-8178-422E2DF3E28A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38A-424B-8178-422E2DF3E28A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038A-424B-8178-422E2DF3E2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038A-424B-8178-422E2DF3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923296"/>
        <c:axId val="974932544"/>
        <c:axId val="0"/>
      </c:bar3DChart>
      <c:catAx>
        <c:axId val="974923296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32544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74923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A7-4B62-97C8-BC46737E39FC}"/>
            </c:ext>
          </c:extLst>
        </c:ser>
        <c:ser>
          <c:idx val="2"/>
          <c:order val="1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A7-4B62-97C8-BC46737E39FC}"/>
            </c:ext>
          </c:extLst>
        </c:ser>
        <c:ser>
          <c:idx val="3"/>
          <c:order val="2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A7-4B62-97C8-BC46737E39FC}"/>
            </c:ext>
          </c:extLst>
        </c:ser>
        <c:ser>
          <c:idx val="4"/>
          <c:order val="3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BA7-4B62-97C8-BC46737E39FC}"/>
            </c:ext>
          </c:extLst>
        </c:ser>
        <c:ser>
          <c:idx val="5"/>
          <c:order val="4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BA7-4B62-97C8-BC46737E39FC}"/>
            </c:ext>
          </c:extLst>
        </c:ser>
        <c:ser>
          <c:idx val="6"/>
          <c:order val="5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BA7-4B62-97C8-BC46737E39FC}"/>
            </c:ext>
          </c:extLst>
        </c:ser>
        <c:ser>
          <c:idx val="7"/>
          <c:order val="6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BA7-4B62-97C8-BC46737E39FC}"/>
            </c:ext>
          </c:extLst>
        </c:ser>
        <c:ser>
          <c:idx val="0"/>
          <c:order val="7"/>
          <c:tx>
            <c:v>izglītība!#REF!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BA7-4B62-97C8-BC46737E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28192"/>
        <c:axId val="974930368"/>
      </c:lineChart>
      <c:catAx>
        <c:axId val="974928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7493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30368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2819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1E-43C4-81B6-DCA0E2123F56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1E-43C4-81B6-DCA0E2123F56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1E-43C4-81B6-DCA0E2123F56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1E-43C4-81B6-DCA0E2123F56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11E-43C4-81B6-DCA0E2123F56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11E-43C4-81B6-DCA0E2123F56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11E-43C4-81B6-DCA0E2123F56}"/>
            </c:ext>
          </c:extLst>
        </c:ser>
        <c:ser>
          <c:idx val="7"/>
          <c:order val="7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11E-43C4-81B6-DCA0E2123F56}"/>
            </c:ext>
          </c:extLst>
        </c:ser>
        <c:ser>
          <c:idx val="8"/>
          <c:order val="8"/>
          <c:tx>
            <c:v>izglītība!#REF!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11E-43C4-81B6-DCA0E2123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31456"/>
        <c:axId val="974933632"/>
      </c:lineChart>
      <c:catAx>
        <c:axId val="974931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749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336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31456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71-4DCD-BAFB-5D345799E0DF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71-4DCD-BAFB-5D345799E0DF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71-4DCD-BAFB-5D345799E0DF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F71-4DCD-BAFB-5D345799E0DF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F71-4DCD-BAFB-5D345799E0DF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F71-4DCD-BAFB-5D345799E0DF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BF71-4DCD-BAFB-5D345799E0DF}"/>
            </c:ext>
          </c:extLst>
        </c:ser>
        <c:ser>
          <c:idx val="7"/>
          <c:order val="7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BF71-4DCD-BAFB-5D345799E0DF}"/>
            </c:ext>
          </c:extLst>
        </c:ser>
        <c:ser>
          <c:idx val="8"/>
          <c:order val="8"/>
          <c:tx>
            <c:v>izglītība!#REF!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BF71-4DCD-BAFB-5D345799E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22208"/>
        <c:axId val="974936352"/>
      </c:lineChart>
      <c:catAx>
        <c:axId val="974922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749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36352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22208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E3-4F4E-86B8-9C510D88156E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9E3-4F4E-86B8-9C510D88156E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9E3-4F4E-86B8-9C510D88156E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9E3-4F4E-86B8-9C510D88156E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9E3-4F4E-86B8-9C510D88156E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9E3-4F4E-86B8-9C510D88156E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9E3-4F4E-86B8-9C510D88156E}"/>
            </c:ext>
          </c:extLst>
        </c:ser>
        <c:ser>
          <c:idx val="7"/>
          <c:order val="7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9E3-4F4E-86B8-9C510D88156E}"/>
            </c:ext>
          </c:extLst>
        </c:ser>
        <c:ser>
          <c:idx val="8"/>
          <c:order val="8"/>
          <c:tx>
            <c:v>izglītība!#REF!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9E3-4F4E-86B8-9C510D88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34720"/>
        <c:axId val="974923840"/>
      </c:lineChart>
      <c:catAx>
        <c:axId val="9749347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749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23840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34720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izglītība!#REF!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CDA-4814-8363-6BFD68E03201}"/>
            </c:ext>
          </c:extLst>
        </c:ser>
        <c:ser>
          <c:idx val="0"/>
          <c:order val="1"/>
          <c:tx>
            <c:v>izglītība!#REF!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CDA-4814-8363-6BFD68E03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46304"/>
        <c:axId val="884550112"/>
      </c:barChart>
      <c:catAx>
        <c:axId val="884546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50112"/>
        <c:crosses val="autoZero"/>
        <c:auto val="1"/>
        <c:lblAlgn val="ctr"/>
        <c:lblOffset val="100"/>
        <c:tickMarkSkip val="1"/>
        <c:noMultiLvlLbl val="0"/>
      </c:catAx>
      <c:valAx>
        <c:axId val="88455011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8454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D51-49B5-A1F0-9D0529828FF4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D51-49B5-A1F0-9D0529828FF4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D51-49B5-A1F0-9D0529828FF4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D51-49B5-A1F0-9D0529828FF4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D51-49B5-A1F0-9D0529828FF4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D51-49B5-A1F0-9D0529828FF4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D51-49B5-A1F0-9D0529828FF4}"/>
            </c:ext>
          </c:extLst>
        </c:ser>
        <c:ser>
          <c:idx val="7"/>
          <c:order val="7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3D51-49B5-A1F0-9D0529828FF4}"/>
            </c:ext>
          </c:extLst>
        </c:ser>
        <c:ser>
          <c:idx val="8"/>
          <c:order val="8"/>
          <c:tx>
            <c:v>izglītība!#REF!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3D51-49B5-A1F0-9D0529828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24384"/>
        <c:axId val="974932000"/>
      </c:lineChart>
      <c:catAx>
        <c:axId val="9749243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749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32000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24384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CB-46CC-B84C-696A2602DDD0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5CB-46CC-B84C-696A2602DDD0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5CB-46CC-B84C-696A2602DDD0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5CB-46CC-B84C-696A2602DDD0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5CB-46CC-B84C-696A2602DDD0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5CB-46CC-B84C-696A2602DDD0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5CB-46CC-B84C-696A2602DDD0}"/>
            </c:ext>
          </c:extLst>
        </c:ser>
        <c:ser>
          <c:idx val="7"/>
          <c:order val="7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5CB-46CC-B84C-696A2602DDD0}"/>
            </c:ext>
          </c:extLst>
        </c:ser>
        <c:ser>
          <c:idx val="8"/>
          <c:order val="8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5CB-46CC-B84C-696A2602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25472"/>
        <c:axId val="974926560"/>
      </c:lineChart>
      <c:catAx>
        <c:axId val="9749254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749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26560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74925472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87-457B-9537-230513D293DB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87-457B-9537-230513D293DB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7-457B-9537-230513D293DB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87-457B-9537-230513D293DB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87-457B-9537-230513D293DB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A87-457B-9537-230513D293DB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A87-457B-9537-230513D2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04720"/>
        <c:axId val="980509616"/>
      </c:lineChart>
      <c:catAx>
        <c:axId val="9805047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050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509616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0472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D5-4A93-88A8-11B65444BEE8}"/>
            </c:ext>
          </c:extLst>
        </c:ser>
        <c:ser>
          <c:idx val="1"/>
          <c:order val="1"/>
          <c:tx>
            <c:v>izglītība!#REF!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D5-4A93-88A8-11B65444BEE8}"/>
            </c:ext>
          </c:extLst>
        </c:ser>
        <c:ser>
          <c:idx val="2"/>
          <c:order val="2"/>
          <c:tx>
            <c:v>izglītība!#REF!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FD5-4A93-88A8-11B65444BE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FD5-4A93-88A8-11B65444BE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FD5-4A93-88A8-11B65444BE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FD5-4A93-88A8-11B65444BE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FD5-4A93-88A8-11B65444BEE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FD5-4A93-88A8-11B65444BE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FD5-4A93-88A8-11B65444BEE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FD5-4A93-88A8-11B65444BEE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FD5-4A93-88A8-11B65444B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FD5-4A93-88A8-11B65444BEE8}"/>
            </c:ext>
          </c:extLst>
        </c:ser>
        <c:ser>
          <c:idx val="3"/>
          <c:order val="3"/>
          <c:tx>
            <c:v>izglītība!#REF!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FD5-4A93-88A8-11B65444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05808"/>
        <c:axId val="980505264"/>
      </c:barChart>
      <c:catAx>
        <c:axId val="980505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505264"/>
        <c:crosses val="autoZero"/>
        <c:auto val="1"/>
        <c:lblAlgn val="ctr"/>
        <c:lblOffset val="100"/>
        <c:tickMarkSkip val="1"/>
        <c:noMultiLvlLbl val="0"/>
      </c:catAx>
      <c:valAx>
        <c:axId val="980505264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0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5D-4240-9548-220A72B14049}"/>
            </c:ext>
          </c:extLst>
        </c:ser>
        <c:ser>
          <c:idx val="1"/>
          <c:order val="1"/>
          <c:tx>
            <c:v>izglītība!#REF!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5D-4240-9548-220A72B14049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E5D-4240-9548-220A72B140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E5D-4240-9548-220A72B140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E5D-4240-9548-220A72B140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E5D-4240-9548-220A72B140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E5D-4240-9548-220A72B140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E5D-4240-9548-220A72B140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E5D-4240-9548-220A72B140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E5D-4240-9548-220A72B140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E5D-4240-9548-220A72B140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5E5D-4240-9548-220A72B14049}"/>
            </c:ext>
          </c:extLst>
        </c:ser>
        <c:ser>
          <c:idx val="3"/>
          <c:order val="3"/>
          <c:tx>
            <c:v>izglītība!#REF!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5E5D-4240-9548-220A72B14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04176"/>
        <c:axId val="980503632"/>
      </c:barChart>
      <c:catAx>
        <c:axId val="980504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503632"/>
        <c:crosses val="autoZero"/>
        <c:auto val="1"/>
        <c:lblAlgn val="ctr"/>
        <c:lblOffset val="100"/>
        <c:tickMarkSkip val="1"/>
        <c:noMultiLvlLbl val="0"/>
      </c:catAx>
      <c:valAx>
        <c:axId val="980503632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04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62-4B34-BBAE-6FBF3E9725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2-4B34-BBAE-6FBF3E9725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2-4B34-BBAE-6FBF3E97256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2-4B34-BBAE-6FBF3E97256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2-4B34-BBAE-6FBF3E9725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2-4B34-BBAE-6FBF3E9725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2-4B34-BBAE-6FBF3E97256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2-4B34-BBAE-6FBF3E97256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62-4B34-BBAE-6FBF3E97256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t>25.5% no 2004.gada kravu apgrozījuma                 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862-4B34-BBAE-6FBF3E97256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7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862-4B34-BBAE-6FBF3E972568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E862-4B34-BBAE-6FBF3E97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00368"/>
        <c:axId val="980498192"/>
      </c:barChart>
      <c:catAx>
        <c:axId val="980500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498192"/>
        <c:crosses val="autoZero"/>
        <c:auto val="1"/>
        <c:lblAlgn val="ctr"/>
        <c:lblOffset val="100"/>
        <c:tickMarkSkip val="1"/>
        <c:noMultiLvlLbl val="0"/>
      </c:catAx>
      <c:valAx>
        <c:axId val="98049819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00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lv-LV"/>
                      <a:t>66%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2D9-4E94-A8F3-F08D692B40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68%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D9-4E94-A8F3-F08D692B40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t>69%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2D9-4E94-A8F3-F08D692B40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t>67%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2D9-4E94-A8F3-F08D692B40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t>65%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2D9-4E94-A8F3-F08D692B40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t>65%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2D9-4E94-A8F3-F08D692B40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2D9-4E94-A8F3-F08D692B40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t>62%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2D9-4E94-A8F3-F08D692B405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t>63%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2D9-4E94-A8F3-F08D692B40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72D9-4E94-A8F3-F08D692B405F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lv-LV"/>
                      <a:t>34%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2D9-4E94-A8F3-F08D692B40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2D9-4E94-A8F3-F08D692B40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t>31%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2D9-4E94-A8F3-F08D692B40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t>33%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2D9-4E94-A8F3-F08D692B40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t>35%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2D9-4E94-A8F3-F08D692B40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t>35%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2D9-4E94-A8F3-F08D692B40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t>40%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2D9-4E94-A8F3-F08D692B40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t>38%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2D9-4E94-A8F3-F08D692B405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t>37%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2D9-4E94-A8F3-F08D692B40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72D9-4E94-A8F3-F08D692B4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11792"/>
        <c:axId val="980497648"/>
      </c:barChart>
      <c:catAx>
        <c:axId val="980511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497648"/>
        <c:crosses val="autoZero"/>
        <c:auto val="1"/>
        <c:lblAlgn val="ctr"/>
        <c:lblOffset val="100"/>
        <c:tickMarkSkip val="1"/>
        <c:noMultiLvlLbl val="0"/>
      </c:catAx>
      <c:valAx>
        <c:axId val="98049764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98051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izglītība!#REF!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EA4-4819-A792-5B81E022533B}"/>
            </c:ext>
          </c:extLst>
        </c:ser>
        <c:ser>
          <c:idx val="2"/>
          <c:order val="1"/>
          <c:tx>
            <c:v>izglītība!#REF!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EA4-4819-A792-5B81E022533B}"/>
            </c:ext>
          </c:extLst>
        </c:ser>
        <c:ser>
          <c:idx val="3"/>
          <c:order val="2"/>
          <c:tx>
            <c:v>izglītība!#REF!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A4-4819-A792-5B81E0225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01456"/>
        <c:axId val="980499824"/>
      </c:barChart>
      <c:catAx>
        <c:axId val="980501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499824"/>
        <c:crosses val="autoZero"/>
        <c:auto val="1"/>
        <c:lblAlgn val="ctr"/>
        <c:lblOffset val="100"/>
        <c:tickMarkSkip val="1"/>
        <c:noMultiLvlLbl val="0"/>
      </c:catAx>
      <c:valAx>
        <c:axId val="980499824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0145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B16-4814-9B1C-915F4E94DCD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6-4814-9B1C-915F4E94DCD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6-4814-9B1C-915F4E94DCD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6FFF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6-4814-9B1C-915F4E94DCD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6-4814-9B1C-915F4E94DCD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6-4814-9B1C-915F4E94DCDC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16-4814-9B1C-915F4E94DCDC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16-4814-9B1C-915F4E94DCDC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16-4814-9B1C-915F4E94DCDC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16-4814-9B1C-915F4E94DCDC}"/>
                </c:ext>
              </c:extLst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16-4814-9B1C-915F4E94DCDC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6FFF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16-4814-9B1C-915F4E94DCDC}"/>
                </c:ext>
              </c:extLst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16-4814-9B1C-915F4E94DC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5B16-4814-9B1C-915F4E94D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858-4892-9CD7-71176E0C6580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858-4892-9CD7-71176E0C6580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58-4892-9CD7-71176E0C6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0507440"/>
        <c:axId val="980510704"/>
      </c:barChart>
      <c:catAx>
        <c:axId val="980507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510704"/>
        <c:crosses val="autoZero"/>
        <c:auto val="1"/>
        <c:lblAlgn val="ctr"/>
        <c:lblOffset val="100"/>
        <c:tickMarkSkip val="1"/>
        <c:noMultiLvlLbl val="0"/>
      </c:catAx>
      <c:valAx>
        <c:axId val="980510704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980507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29A-4BC1-8A6F-0A166A75617F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29A-4BC1-8A6F-0A166A75617F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29A-4BC1-8A6F-0A166A75617F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29A-4BC1-8A6F-0A166A75617F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29A-4BC1-8A6F-0A166A75617F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29A-4BC1-8A6F-0A166A75617F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29A-4BC1-8A6F-0A166A75617F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29A-4BC1-8A6F-0A166A75617F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29A-4BC1-8A6F-0A166A75617F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F6FFF3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29A-4BC1-8A6F-0A166A75617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0">
                  <a:defRPr sz="200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929A-4BC1-8A6F-0A166A75617F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lv-LV"/>
                      <a:t>1164.5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29A-4BC1-8A6F-0A166A7561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1308.4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29A-4BC1-8A6F-0A166A7561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t>1462.6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29A-4BC1-8A6F-0A166A75617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t>1637.4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29A-4BC1-8A6F-0A166A75617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t>1485.1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29A-4BC1-8A6F-0A166A7561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t>1583.5milj.ls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29A-4BC1-8A6F-0A166A75617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t>1795.0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29A-4BC1-8A6F-0A166A75617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t>1983.3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29A-4BC1-8A6F-0A166A75617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t>2235.6 milj.Ls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29A-4BC1-8A6F-0A166A75617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t>2710.8 milj.Ls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29A-4BC1-8A6F-0A166A75617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200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929A-4BC1-8A6F-0A166A75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50656"/>
        <c:axId val="884544128"/>
      </c:barChart>
      <c:catAx>
        <c:axId val="884550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8845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544128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8455065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40-4DB3-B5D5-BD8A9D22641C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40-4DB3-B5D5-BD8A9D22641C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40-4DB3-B5D5-BD8A9D22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10160"/>
        <c:axId val="980508528"/>
      </c:barChart>
      <c:catAx>
        <c:axId val="980510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508528"/>
        <c:crosses val="autoZero"/>
        <c:auto val="1"/>
        <c:lblAlgn val="ctr"/>
        <c:lblOffset val="100"/>
        <c:tickMarkSkip val="1"/>
        <c:noMultiLvlLbl val="0"/>
      </c:catAx>
      <c:valAx>
        <c:axId val="980508528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980510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7E0-433B-B242-6B98510FC83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E0-433B-B242-6B98510FC8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7E0-433B-B242-6B98510FC83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E0-433B-B242-6B98510FC8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7E0-433B-B242-6B98510FC832}"/>
            </c:ext>
          </c:extLst>
        </c:ser>
        <c:ser>
          <c:idx val="1"/>
          <c:order val="1"/>
          <c:tx>
            <c:v>izglītība!#REF!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7E0-433B-B242-6B98510FC83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7E0-433B-B242-6B98510FC8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7E0-433B-B242-6B98510FC83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7E0-433B-B242-6B98510FC83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7E0-433B-B242-6B98510FC83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7E0-433B-B242-6B98510FC83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7E0-433B-B242-6B98510FC83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7E0-433B-B242-6B98510FC8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17E0-433B-B242-6B98510FC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11248"/>
        <c:axId val="980509072"/>
      </c:barChart>
      <c:catAx>
        <c:axId val="980511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0509072"/>
        <c:crosses val="autoZero"/>
        <c:auto val="1"/>
        <c:lblAlgn val="ctr"/>
        <c:lblOffset val="100"/>
        <c:tickMarkSkip val="1"/>
        <c:noMultiLvlLbl val="0"/>
      </c:catAx>
      <c:valAx>
        <c:axId val="9805090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11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F9-4781-80BB-AADFD1BFB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9-4781-80BB-AADFD1BFB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9-4781-80BB-AADFD1BFB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9-4781-80BB-AADFD1BFB4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9-4781-80BB-AADFD1BFB4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9-4781-80BB-AADFD1BFB4B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F9-4781-80BB-AADFD1BFB4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F9-4781-80BB-AADFD1BFB4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t>25.4% no 2004.gada pasažieru apgrozījuma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9F9-4781-80BB-AADFD1BFB4B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69F9-4781-80BB-AADFD1BFB4B3}"/>
            </c:ext>
          </c:extLst>
        </c:ser>
        <c:ser>
          <c:idx val="1"/>
          <c:order val="1"/>
          <c:tx>
            <c:v>izglītība!#REF!</c:v>
          </c:tx>
          <c:spPr>
            <a:noFill/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69F9-4781-80BB-AADFD1BFB4B3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9F9-4781-80BB-AADFD1BFB4B3}"/>
            </c:ext>
          </c:extLst>
        </c:ser>
        <c:ser>
          <c:idx val="3"/>
          <c:order val="3"/>
          <c:tx>
            <c:v>izglītība!#REF!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9F9-4781-80BB-AADFD1BFB4B3}"/>
            </c:ext>
          </c:extLst>
        </c:ser>
        <c:ser>
          <c:idx val="4"/>
          <c:order val="4"/>
          <c:tx>
            <c:v>izglītība!#REF!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69F9-4781-80BB-AADFD1BF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00912"/>
        <c:axId val="981887776"/>
      </c:barChart>
      <c:catAx>
        <c:axId val="9805009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1887776"/>
        <c:crosses val="autoZero"/>
        <c:auto val="1"/>
        <c:lblAlgn val="ctr"/>
        <c:lblOffset val="100"/>
        <c:tickMarkSkip val="1"/>
        <c:noMultiLvlLbl val="0"/>
      </c:catAx>
      <c:valAx>
        <c:axId val="981887776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050091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B-4B79-866D-ABFE91295A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B-4B79-866D-ABFE91295A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B-4B79-866D-ABFE91295A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B-4B79-866D-ABFE91295AE5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05B-4B79-866D-ABFE91295AE5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05B-4B79-866D-ABFE91295A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5B-4B79-866D-ABFE91295AE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05B-4B79-866D-ABFE91295AE5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05B-4B79-866D-ABFE91295AE5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505B-4B79-866D-ABFE91295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88320"/>
        <c:axId val="981882336"/>
      </c:barChart>
      <c:catAx>
        <c:axId val="981888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1882336"/>
        <c:crosses val="autoZero"/>
        <c:auto val="1"/>
        <c:lblAlgn val="ctr"/>
        <c:lblOffset val="100"/>
        <c:tickMarkSkip val="1"/>
        <c:noMultiLvlLbl val="0"/>
      </c:catAx>
      <c:valAx>
        <c:axId val="981882336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88320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1B-4D28-A0EA-677043326B7A}"/>
            </c:ext>
          </c:extLst>
        </c:ser>
        <c:ser>
          <c:idx val="1"/>
          <c:order val="1"/>
          <c:tx>
            <c:v>izglītība!#REF!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1B-4D28-A0EA-677043326B7A}"/>
            </c:ext>
          </c:extLst>
        </c:ser>
        <c:ser>
          <c:idx val="2"/>
          <c:order val="2"/>
          <c:tx>
            <c:v>izglītība!#REF!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F1B-4D28-A0EA-677043326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94304"/>
        <c:axId val="981889408"/>
      </c:lineChart>
      <c:catAx>
        <c:axId val="981894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1889408"/>
        <c:crosses val="autoZero"/>
        <c:auto val="1"/>
        <c:lblAlgn val="ctr"/>
        <c:lblOffset val="100"/>
        <c:tickMarkSkip val="1"/>
        <c:noMultiLvlLbl val="0"/>
      </c:catAx>
      <c:valAx>
        <c:axId val="98188940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9430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59-4F5E-996C-55F17F133DFB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459-4F5E-996C-55F17F133DFB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459-4F5E-996C-55F17F13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85600"/>
        <c:axId val="981886144"/>
      </c:barChart>
      <c:catAx>
        <c:axId val="981885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1886144"/>
        <c:crosses val="autoZero"/>
        <c:auto val="1"/>
        <c:lblAlgn val="ctr"/>
        <c:lblOffset val="100"/>
        <c:tickMarkSkip val="1"/>
        <c:noMultiLvlLbl val="0"/>
      </c:catAx>
      <c:valAx>
        <c:axId val="981886144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85600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75-47DA-8929-9370C3F64819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75-47DA-8929-9370C3F64819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75-47DA-8929-9370C3F64819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B75-47DA-8929-9370C3F64819}"/>
            </c:ext>
          </c:extLst>
        </c:ser>
        <c:ser>
          <c:idx val="4"/>
          <c:order val="4"/>
          <c:tx>
            <c:v>izglītība!#REF!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B75-47DA-8929-9370C3F64819}"/>
            </c:ext>
          </c:extLst>
        </c:ser>
        <c:ser>
          <c:idx val="5"/>
          <c:order val="5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B75-47DA-8929-9370C3F64819}"/>
            </c:ext>
          </c:extLst>
        </c:ser>
        <c:ser>
          <c:idx val="6"/>
          <c:order val="6"/>
          <c:tx>
            <c:v>izglītība!#REF!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B75-47DA-8929-9370C3F64819}"/>
            </c:ext>
          </c:extLst>
        </c:ser>
        <c:ser>
          <c:idx val="7"/>
          <c:order val="7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B75-47DA-8929-9370C3F6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91584"/>
        <c:axId val="981892128"/>
      </c:lineChart>
      <c:catAx>
        <c:axId val="981891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18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92128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9158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53-45AF-8351-3191BC153DB8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553-45AF-8351-3191BC153DB8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553-45AF-8351-3191BC153DB8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553-45AF-8351-3191BC15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82880"/>
        <c:axId val="981895392"/>
      </c:lineChart>
      <c:catAx>
        <c:axId val="98188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18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95392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8288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7B1-4DAE-8566-3A7E33196BD2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7B1-4DAE-8566-3A7E33196BD2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7B1-4DAE-8566-3A7E33196BD2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7B1-4DAE-8566-3A7E33196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85056"/>
        <c:axId val="981889952"/>
      </c:lineChart>
      <c:catAx>
        <c:axId val="981885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18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89952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8505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izglītība!#REF!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BF-4289-8A9D-D2BD82F1FAD1}"/>
            </c:ext>
          </c:extLst>
        </c:ser>
        <c:ser>
          <c:idx val="1"/>
          <c:order val="1"/>
          <c:tx>
            <c:v>izglītība!#REF!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BF-4289-8A9D-D2BD82F1FAD1}"/>
            </c:ext>
          </c:extLst>
        </c:ser>
        <c:ser>
          <c:idx val="2"/>
          <c:order val="2"/>
          <c:tx>
            <c:v>izglītība!#REF!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BF-4289-8A9D-D2BD82F1FAD1}"/>
            </c:ext>
          </c:extLst>
        </c:ser>
        <c:ser>
          <c:idx val="3"/>
          <c:order val="3"/>
          <c:tx>
            <c:v>izglītība!#REF!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BF-4289-8A9D-D2BD82F1F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81248"/>
        <c:axId val="981886688"/>
      </c:lineChart>
      <c:catAx>
        <c:axId val="981881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18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86688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18812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51-49C9-9BEC-CAB033125E4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A51-49C9-9BEC-CAB033125E4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A51-49C9-9BEC-CAB033125E4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A51-49C9-9BEC-CAB033125E4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A51-49C9-9BEC-CAB033125E4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A51-49C9-9BEC-CAB033125E4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A51-49C9-9BEC-CAB033125E4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A51-49C9-9BEC-CAB033125E4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A51-49C9-9BEC-CAB033125E4C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A51-49C9-9BEC-CAB033125E4C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A51-49C9-9BEC-CAB033125E4C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A51-49C9-9BEC-CAB033125E4C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A51-49C9-9BEC-CAB033125E4C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A51-49C9-9BEC-CAB033125E4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A51-49C9-9BEC-CAB033125E4C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A51-49C9-9BEC-CAB033125E4C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A51-49C9-9BEC-CAB033125E4C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A51-49C9-9BEC-CAB033125E4C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A51-49C9-9BEC-CAB033125E4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AA51-49C9-9BEC-CAB03312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4553376"/>
        <c:axId val="884553920"/>
        <c:axId val="0"/>
      </c:bar3DChart>
      <c:catAx>
        <c:axId val="8845533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55392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53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Vispārizglītojošo dienas skolu skolēnu skaits mācību gada sākumā uz 100 iedzīvotājiem</a:t>
            </a:r>
          </a:p>
        </c:rich>
      </c:tx>
      <c:layout>
        <c:manualLayout>
          <c:xMode val="edge"/>
          <c:yMode val="edge"/>
          <c:x val="0.14846278506564281"/>
          <c:y val="9.07428238136899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2627732589531"/>
          <c:y val="6.6527899734653825E-2"/>
          <c:w val="0.86878384426369148"/>
          <c:h val="0.52087114337568063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izglītība!$B$438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izglītība!$B$439:$B$465</c:f>
              <c:numCache>
                <c:formatCode>#\ ##0.0_ ;[Red]\-#\ ##0.0\ </c:formatCode>
                <c:ptCount val="12"/>
                <c:pt idx="0">
                  <c:v>13.739280178277262</c:v>
                </c:pt>
                <c:pt idx="1">
                  <c:v>15.20701939157215</c:v>
                </c:pt>
                <c:pt idx="2" formatCode="General">
                  <c:v>12.4</c:v>
                </c:pt>
                <c:pt idx="3" formatCode="General">
                  <c:v>9.6999999999999993</c:v>
                </c:pt>
                <c:pt idx="4" formatCode="0.0">
                  <c:v>10</c:v>
                </c:pt>
                <c:pt idx="5" formatCode="0.0">
                  <c:v>10.295999999999999</c:v>
                </c:pt>
                <c:pt idx="6" formatCode="General">
                  <c:v>10.5</c:v>
                </c:pt>
                <c:pt idx="7" formatCode="General">
                  <c:v>10.6</c:v>
                </c:pt>
                <c:pt idx="8" formatCode="General">
                  <c:v>10.7</c:v>
                </c:pt>
                <c:pt idx="9" formatCode="0.0">
                  <c:v>10.821130433643047</c:v>
                </c:pt>
                <c:pt idx="10" formatCode="0.0">
                  <c:v>10.929668612730776</c:v>
                </c:pt>
                <c:pt idx="11" formatCode="0.0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3A-4290-B56E-0C5D3994D965}"/>
            </c:ext>
          </c:extLst>
        </c:ser>
        <c:ser>
          <c:idx val="1"/>
          <c:order val="1"/>
          <c:tx>
            <c:strRef>
              <c:f>izglītība!$C$438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izglītība!$C$439:$C$465</c:f>
              <c:numCache>
                <c:formatCode>#\ ##0.0_ ;[Red]\-#\ ##0.0\ </c:formatCode>
                <c:ptCount val="12"/>
                <c:pt idx="0">
                  <c:v>12.677361344337656</c:v>
                </c:pt>
                <c:pt idx="1">
                  <c:v>13.957580882682242</c:v>
                </c:pt>
                <c:pt idx="2" formatCode="General">
                  <c:v>11.3</c:v>
                </c:pt>
                <c:pt idx="3" formatCode="General">
                  <c:v>9.3000000000000007</c:v>
                </c:pt>
                <c:pt idx="4" formatCode="General">
                  <c:v>10.1</c:v>
                </c:pt>
                <c:pt idx="5" formatCode="0.0">
                  <c:v>10.446999999999999</c:v>
                </c:pt>
                <c:pt idx="6" formatCode="General">
                  <c:v>10.6</c:v>
                </c:pt>
                <c:pt idx="7" formatCode="General">
                  <c:v>10.8</c:v>
                </c:pt>
                <c:pt idx="8" formatCode="0.0">
                  <c:v>11</c:v>
                </c:pt>
                <c:pt idx="9" formatCode="0.0">
                  <c:v>11.307803986377408</c:v>
                </c:pt>
                <c:pt idx="10" formatCode="0.0">
                  <c:v>11.473468072851755</c:v>
                </c:pt>
                <c:pt idx="11" formatCode="General">
                  <c:v>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63A-4290-B56E-0C5D3994D965}"/>
            </c:ext>
          </c:extLst>
        </c:ser>
        <c:ser>
          <c:idx val="2"/>
          <c:order val="2"/>
          <c:tx>
            <c:strRef>
              <c:f>izglītība!$D$438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izglītība!$D$439:$D$465</c:f>
              <c:numCache>
                <c:formatCode>#\ ##0.0_ ;[Red]\-#\ ##0.0\ </c:formatCode>
                <c:ptCount val="12"/>
                <c:pt idx="0">
                  <c:v>13.238231573340435</c:v>
                </c:pt>
                <c:pt idx="1">
                  <c:v>14.568346899615355</c:v>
                </c:pt>
                <c:pt idx="2" formatCode="General">
                  <c:v>11.7</c:v>
                </c:pt>
                <c:pt idx="3" formatCode="0.0">
                  <c:v>9</c:v>
                </c:pt>
                <c:pt idx="4" formatCode="General">
                  <c:v>9.9</c:v>
                </c:pt>
                <c:pt idx="5" formatCode="0.0">
                  <c:v>10.242000000000001</c:v>
                </c:pt>
                <c:pt idx="6" formatCode="General">
                  <c:v>10.5</c:v>
                </c:pt>
                <c:pt idx="7" formatCode="General">
                  <c:v>10.6</c:v>
                </c:pt>
                <c:pt idx="8" formatCode="General">
                  <c:v>10.7</c:v>
                </c:pt>
                <c:pt idx="9" formatCode="0.0">
                  <c:v>10.711064524778783</c:v>
                </c:pt>
                <c:pt idx="10" formatCode="0.0">
                  <c:v>11.011199722177434</c:v>
                </c:pt>
                <c:pt idx="11" formatCode="General">
                  <c:v>11.2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63A-4290-B56E-0C5D3994D965}"/>
            </c:ext>
          </c:extLst>
        </c:ser>
        <c:ser>
          <c:idx val="3"/>
          <c:order val="3"/>
          <c:tx>
            <c:strRef>
              <c:f>izglītība!$E$438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izglītība!$E$439:$E$465</c:f>
              <c:numCache>
                <c:formatCode>#\ ##0.0_ ;[Red]\-#\ ##0.0\ </c:formatCode>
                <c:ptCount val="12"/>
                <c:pt idx="0">
                  <c:v>13.741230721646586</c:v>
                </c:pt>
                <c:pt idx="1">
                  <c:v>17.04830194626113</c:v>
                </c:pt>
                <c:pt idx="2" formatCode="General">
                  <c:v>12.8</c:v>
                </c:pt>
                <c:pt idx="3" formatCode="General">
                  <c:v>10.4</c:v>
                </c:pt>
                <c:pt idx="4" formatCode="General">
                  <c:v>11.1</c:v>
                </c:pt>
                <c:pt idx="5" formatCode="0.0">
                  <c:v>11.666</c:v>
                </c:pt>
                <c:pt idx="6" formatCode="0.0">
                  <c:v>12</c:v>
                </c:pt>
                <c:pt idx="7" formatCode="General">
                  <c:v>12.2</c:v>
                </c:pt>
                <c:pt idx="8" formatCode="General">
                  <c:v>12.4</c:v>
                </c:pt>
                <c:pt idx="9" formatCode="0.0">
                  <c:v>12.561093075523527</c:v>
                </c:pt>
                <c:pt idx="10" formatCode="0.0">
                  <c:v>12.980699725314443</c:v>
                </c:pt>
                <c:pt idx="11" formatCode="General">
                  <c:v>13.3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63A-4290-B56E-0C5D3994D965}"/>
            </c:ext>
          </c:extLst>
        </c:ser>
        <c:ser>
          <c:idx val="8"/>
          <c:order val="4"/>
          <c:tx>
            <c:strRef>
              <c:f>izglītība!$F$438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izglītība!$F$439:$F$465</c:f>
              <c:numCache>
                <c:formatCode>General</c:formatCode>
                <c:ptCount val="12"/>
                <c:pt idx="4">
                  <c:v>10.5</c:v>
                </c:pt>
                <c:pt idx="5" formatCode="0.0">
                  <c:v>10.81</c:v>
                </c:pt>
                <c:pt idx="6" formatCode="0.0">
                  <c:v>11</c:v>
                </c:pt>
                <c:pt idx="7">
                  <c:v>11</c:v>
                </c:pt>
                <c:pt idx="8">
                  <c:v>11.1</c:v>
                </c:pt>
                <c:pt idx="9" formatCode="0.0">
                  <c:v>11.318861729295877</c:v>
                </c:pt>
                <c:pt idx="10" formatCode="0.0">
                  <c:v>12.168847380831291</c:v>
                </c:pt>
                <c:pt idx="11">
                  <c:v>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63A-4290-B56E-0C5D3994D965}"/>
            </c:ext>
          </c:extLst>
        </c:ser>
        <c:ser>
          <c:idx val="4"/>
          <c:order val="5"/>
          <c:tx>
            <c:strRef>
              <c:f>izglītība!$G$438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izglītība!$G$439:$G$465</c:f>
              <c:numCache>
                <c:formatCode>#\ ##0.0_ ;[Red]\-#\ ##0.0\ </c:formatCode>
                <c:ptCount val="12"/>
                <c:pt idx="0">
                  <c:v>12.194710280689318</c:v>
                </c:pt>
                <c:pt idx="1">
                  <c:v>13.753827969698598</c:v>
                </c:pt>
                <c:pt idx="2" formatCode="0.0">
                  <c:v>10</c:v>
                </c:pt>
                <c:pt idx="3" formatCode="General">
                  <c:v>7.6</c:v>
                </c:pt>
                <c:pt idx="4" formatCode="General">
                  <c:v>8.8000000000000007</c:v>
                </c:pt>
                <c:pt idx="5" formatCode="0.0">
                  <c:v>9.1690000000000005</c:v>
                </c:pt>
                <c:pt idx="6" formatCode="General">
                  <c:v>9.4</c:v>
                </c:pt>
                <c:pt idx="7" formatCode="General">
                  <c:v>9.3000000000000007</c:v>
                </c:pt>
                <c:pt idx="8" formatCode="General">
                  <c:v>9.4</c:v>
                </c:pt>
                <c:pt idx="9" formatCode="0.0">
                  <c:v>9.4974540624308172</c:v>
                </c:pt>
                <c:pt idx="10" formatCode="0.0">
                  <c:v>8.7326858780448973</c:v>
                </c:pt>
                <c:pt idx="11" formatCode="General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63A-4290-B56E-0C5D3994D965}"/>
            </c:ext>
          </c:extLst>
        </c:ser>
        <c:ser>
          <c:idx val="5"/>
          <c:order val="6"/>
          <c:tx>
            <c:strRef>
              <c:f>izglītība!$H$438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izglītība!$H$439:$H$465</c:f>
              <c:numCache>
                <c:formatCode>#\ ##0.0_ ;[Red]\-#\ ##0.0\ </c:formatCode>
                <c:ptCount val="12"/>
                <c:pt idx="0">
                  <c:v>12.46023276919548</c:v>
                </c:pt>
                <c:pt idx="1">
                  <c:v>14.949066594866272</c:v>
                </c:pt>
                <c:pt idx="2" formatCode="General">
                  <c:v>12.7</c:v>
                </c:pt>
                <c:pt idx="3" formatCode="General">
                  <c:v>10.6</c:v>
                </c:pt>
                <c:pt idx="4" formatCode="General">
                  <c:v>11.4</c:v>
                </c:pt>
                <c:pt idx="5" formatCode="0.0">
                  <c:v>11.757</c:v>
                </c:pt>
                <c:pt idx="6" formatCode="General">
                  <c:v>12.1</c:v>
                </c:pt>
                <c:pt idx="7" formatCode="General">
                  <c:v>12.1</c:v>
                </c:pt>
                <c:pt idx="8" formatCode="0.0">
                  <c:v>12</c:v>
                </c:pt>
                <c:pt idx="9" formatCode="0.0">
                  <c:v>11.985117093455898</c:v>
                </c:pt>
                <c:pt idx="10" formatCode="0.0">
                  <c:v>12.213819080689776</c:v>
                </c:pt>
                <c:pt idx="11" formatCode="General">
                  <c:v>12.2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63A-4290-B56E-0C5D3994D965}"/>
            </c:ext>
          </c:extLst>
        </c:ser>
        <c:ser>
          <c:idx val="6"/>
          <c:order val="7"/>
          <c:tx>
            <c:strRef>
              <c:f>izglītība!$I$438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izglītība!$I$439:$I$465</c:f>
              <c:numCache>
                <c:formatCode>#\ ##0.0_ ;[Red]\-#\ ##0.0\ </c:formatCode>
                <c:ptCount val="12"/>
                <c:pt idx="0">
                  <c:v>15.617499584135357</c:v>
                </c:pt>
                <c:pt idx="1">
                  <c:v>16.471792247665345</c:v>
                </c:pt>
                <c:pt idx="2" formatCode="General">
                  <c:v>14.6</c:v>
                </c:pt>
                <c:pt idx="3" formatCode="General">
                  <c:v>12.3</c:v>
                </c:pt>
                <c:pt idx="4" formatCode="General">
                  <c:v>13.5</c:v>
                </c:pt>
                <c:pt idx="5" formatCode="0.0">
                  <c:v>13.755000000000001</c:v>
                </c:pt>
                <c:pt idx="6" formatCode="General">
                  <c:v>14.1</c:v>
                </c:pt>
                <c:pt idx="7" formatCode="General">
                  <c:v>14</c:v>
                </c:pt>
                <c:pt idx="8" formatCode="General">
                  <c:v>14.1</c:v>
                </c:pt>
                <c:pt idx="9" formatCode="0.0">
                  <c:v>14.167240068083872</c:v>
                </c:pt>
                <c:pt idx="10" formatCode="0.0">
                  <c:v>14.527366891463913</c:v>
                </c:pt>
                <c:pt idx="11" formatCode="General">
                  <c:v>14.6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63A-4290-B56E-0C5D3994D965}"/>
            </c:ext>
          </c:extLst>
        </c:ser>
        <c:ser>
          <c:idx val="9"/>
          <c:order val="8"/>
          <c:tx>
            <c:strRef>
              <c:f>izglītība!$J$438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izglītība!$J$439:$J$465</c:f>
              <c:numCache>
                <c:formatCode>General</c:formatCode>
                <c:ptCount val="12"/>
                <c:pt idx="4">
                  <c:v>15.5</c:v>
                </c:pt>
                <c:pt idx="5" formatCode="0.0">
                  <c:v>16.126000000000001</c:v>
                </c:pt>
                <c:pt idx="6">
                  <c:v>16.3</c:v>
                </c:pt>
                <c:pt idx="7">
                  <c:v>16.8</c:v>
                </c:pt>
                <c:pt idx="8">
                  <c:v>17.100000000000001</c:v>
                </c:pt>
                <c:pt idx="9" formatCode="0.0">
                  <c:v>17.848156182212584</c:v>
                </c:pt>
                <c:pt idx="10" formatCode="0.0">
                  <c:v>18.479822384745983</c:v>
                </c:pt>
                <c:pt idx="11">
                  <c:v>18.399999999999999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63A-4290-B56E-0C5D3994D965}"/>
            </c:ext>
          </c:extLst>
        </c:ser>
        <c:ser>
          <c:idx val="7"/>
          <c:order val="9"/>
          <c:tx>
            <c:strRef>
              <c:f>izglītība!$K$438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izglītība!$A$439:$A$465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izglītība!$K$439:$K$465</c:f>
              <c:numCache>
                <c:formatCode>#\ ##0.0_ ;[Red]\-#\ ##0.0\ </c:formatCode>
                <c:ptCount val="12"/>
                <c:pt idx="0">
                  <c:v>12.949686203595363</c:v>
                </c:pt>
                <c:pt idx="1">
                  <c:v>15.131443711029394</c:v>
                </c:pt>
                <c:pt idx="2" formatCode="General">
                  <c:v>12.7</c:v>
                </c:pt>
                <c:pt idx="3" formatCode="General">
                  <c:v>10.3</c:v>
                </c:pt>
                <c:pt idx="4" formatCode="General">
                  <c:v>10.8</c:v>
                </c:pt>
                <c:pt idx="5" formatCode="0.0">
                  <c:v>11.119</c:v>
                </c:pt>
                <c:pt idx="6" formatCode="General">
                  <c:v>11.3</c:v>
                </c:pt>
                <c:pt idx="7" formatCode="General">
                  <c:v>11.6</c:v>
                </c:pt>
                <c:pt idx="8" formatCode="General">
                  <c:v>11.5</c:v>
                </c:pt>
                <c:pt idx="9" formatCode="0.0">
                  <c:v>11.54073025423229</c:v>
                </c:pt>
                <c:pt idx="10" formatCode="0.0">
                  <c:v>11.791322066402971</c:v>
                </c:pt>
                <c:pt idx="11" formatCode="General">
                  <c:v>11.8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63A-4290-B56E-0C5D3994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81792"/>
        <c:axId val="981887232"/>
      </c:lineChart>
      <c:catAx>
        <c:axId val="981881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18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87232"/>
        <c:scaling>
          <c:orientation val="minMax"/>
          <c:max val="19.5"/>
          <c:min val="7.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188179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Skolotāju skaits vispārizglītojošās dienas skolās mācību gada sākumā (uz 100 skolēniem)</a:t>
            </a:r>
          </a:p>
        </c:rich>
      </c:tx>
      <c:layout>
        <c:manualLayout>
          <c:xMode val="edge"/>
          <c:yMode val="edge"/>
          <c:x val="0.18286750573501148"/>
          <c:y val="1.360787866118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2341744683489"/>
          <c:y val="7.7941890680123832E-2"/>
          <c:w val="0.84661937185388059"/>
          <c:h val="0.41438765291495666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izglītība!$B$483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izglītība!$B$484:$B$507</c:f>
              <c:numCache>
                <c:formatCode>#\ ##0.0_ ;[Red]\-#\ ##0.0\ </c:formatCode>
                <c:ptCount val="12"/>
                <c:pt idx="0">
                  <c:v>10.208546649513858</c:v>
                </c:pt>
                <c:pt idx="1">
                  <c:v>9.5515947358347209</c:v>
                </c:pt>
                <c:pt idx="2" formatCode="0.0">
                  <c:v>11.7</c:v>
                </c:pt>
                <c:pt idx="3" formatCode="General">
                  <c:v>12.9</c:v>
                </c:pt>
                <c:pt idx="4" formatCode="General">
                  <c:v>11.2</c:v>
                </c:pt>
                <c:pt idx="5" formatCode="0.0">
                  <c:v>10.98</c:v>
                </c:pt>
                <c:pt idx="6" formatCode="General">
                  <c:v>10.8</c:v>
                </c:pt>
                <c:pt idx="7" formatCode="General">
                  <c:v>10.7</c:v>
                </c:pt>
                <c:pt idx="8" formatCode="General">
                  <c:v>10.5</c:v>
                </c:pt>
                <c:pt idx="9" formatCode="0.0">
                  <c:v>10.425709192373276</c:v>
                </c:pt>
                <c:pt idx="10" formatCode="0.0">
                  <c:v>10.343461094223455</c:v>
                </c:pt>
                <c:pt idx="11" formatCode="General">
                  <c:v>10.1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74D-4958-A2A8-8B974427EAB1}"/>
            </c:ext>
          </c:extLst>
        </c:ser>
        <c:ser>
          <c:idx val="1"/>
          <c:order val="1"/>
          <c:tx>
            <c:strRef>
              <c:f>izglītība!$C$483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izglītība!$C$484:$C$507</c:f>
              <c:numCache>
                <c:formatCode>#\ ##0.0_ ;[Red]\-#\ ##0.0\ </c:formatCode>
                <c:ptCount val="12"/>
                <c:pt idx="0">
                  <c:v>8.8878322384062258</c:v>
                </c:pt>
                <c:pt idx="1">
                  <c:v>8.8371125029731221</c:v>
                </c:pt>
                <c:pt idx="2" formatCode="0.0">
                  <c:v>10.6</c:v>
                </c:pt>
                <c:pt idx="3" formatCode="General">
                  <c:v>11.4</c:v>
                </c:pt>
                <c:pt idx="4" formatCode="General">
                  <c:v>9.1</c:v>
                </c:pt>
                <c:pt idx="5" formatCode="0.0">
                  <c:v>8.8800000000000008</c:v>
                </c:pt>
                <c:pt idx="6" formatCode="General">
                  <c:v>8.8000000000000007</c:v>
                </c:pt>
                <c:pt idx="7" formatCode="General">
                  <c:v>8.6</c:v>
                </c:pt>
                <c:pt idx="8" formatCode="General">
                  <c:v>8.6</c:v>
                </c:pt>
                <c:pt idx="9" formatCode="0.0">
                  <c:v>8.757663307730251</c:v>
                </c:pt>
                <c:pt idx="10" formatCode="0.0">
                  <c:v>8.6672906208343967</c:v>
                </c:pt>
                <c:pt idx="11" formatCode="General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4D-4958-A2A8-8B974427EAB1}"/>
            </c:ext>
          </c:extLst>
        </c:ser>
        <c:ser>
          <c:idx val="2"/>
          <c:order val="2"/>
          <c:tx>
            <c:strRef>
              <c:f>izglītība!$D$483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izglītība!$D$484:$D$507</c:f>
              <c:numCache>
                <c:formatCode>#\ ##0.0_ ;[Red]\-#\ ##0.0\ </c:formatCode>
                <c:ptCount val="12"/>
                <c:pt idx="0">
                  <c:v>9.2090466075221791</c:v>
                </c:pt>
                <c:pt idx="1">
                  <c:v>9.0183707552421595</c:v>
                </c:pt>
                <c:pt idx="2" formatCode="0.0">
                  <c:v>10.8</c:v>
                </c:pt>
                <c:pt idx="3" formatCode="General">
                  <c:v>11.1</c:v>
                </c:pt>
                <c:pt idx="4" formatCode="General">
                  <c:v>8.9</c:v>
                </c:pt>
                <c:pt idx="5" formatCode="0.0">
                  <c:v>8.82</c:v>
                </c:pt>
                <c:pt idx="6" formatCode="0.0">
                  <c:v>9</c:v>
                </c:pt>
                <c:pt idx="7" formatCode="General">
                  <c:v>8.9</c:v>
                </c:pt>
                <c:pt idx="8" formatCode="General">
                  <c:v>8.6999999999999993</c:v>
                </c:pt>
                <c:pt idx="9" formatCode="0.0">
                  <c:v>8.9781520254893046</c:v>
                </c:pt>
                <c:pt idx="10" formatCode="0.0">
                  <c:v>8.7970263572876775</c:v>
                </c:pt>
                <c:pt idx="11" formatCode="General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74D-4958-A2A8-8B974427EAB1}"/>
            </c:ext>
          </c:extLst>
        </c:ser>
        <c:ser>
          <c:idx val="3"/>
          <c:order val="3"/>
          <c:tx>
            <c:strRef>
              <c:f>izglītība!$E$483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izglītība!$E$484:$E$507</c:f>
              <c:numCache>
                <c:formatCode>#\ ##0.0_ ;[Red]\-#\ ##0.0\ </c:formatCode>
                <c:ptCount val="12"/>
                <c:pt idx="0">
                  <c:v>10.049719665714587</c:v>
                </c:pt>
                <c:pt idx="1">
                  <c:v>7.9214896829391037</c:v>
                </c:pt>
                <c:pt idx="2" formatCode="0.0">
                  <c:v>9.6999999999999993</c:v>
                </c:pt>
                <c:pt idx="3" formatCode="General">
                  <c:v>9.4</c:v>
                </c:pt>
                <c:pt idx="4" formatCode="General">
                  <c:v>8.5</c:v>
                </c:pt>
                <c:pt idx="5" formatCode="0.0">
                  <c:v>8.66</c:v>
                </c:pt>
                <c:pt idx="6" formatCode="General">
                  <c:v>8.4</c:v>
                </c:pt>
                <c:pt idx="7" formatCode="General">
                  <c:v>8.8000000000000007</c:v>
                </c:pt>
                <c:pt idx="8" formatCode="General">
                  <c:v>8.4</c:v>
                </c:pt>
                <c:pt idx="9" formatCode="0.0">
                  <c:v>7.8244816813405285</c:v>
                </c:pt>
                <c:pt idx="10" formatCode="0.0">
                  <c:v>8.0885423917583186</c:v>
                </c:pt>
                <c:pt idx="11" formatCode="General">
                  <c:v>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74D-4958-A2A8-8B974427EAB1}"/>
            </c:ext>
          </c:extLst>
        </c:ser>
        <c:ser>
          <c:idx val="8"/>
          <c:order val="4"/>
          <c:tx>
            <c:strRef>
              <c:f>izglītība!$F$483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izglītība!$F$484:$F$507</c:f>
              <c:numCache>
                <c:formatCode>General</c:formatCode>
                <c:ptCount val="12"/>
                <c:pt idx="4">
                  <c:v>8.8000000000000007</c:v>
                </c:pt>
                <c:pt idx="5" formatCode="0.0">
                  <c:v>8.4700000000000006</c:v>
                </c:pt>
                <c:pt idx="6">
                  <c:v>8.4</c:v>
                </c:pt>
                <c:pt idx="7">
                  <c:v>8.6</c:v>
                </c:pt>
                <c:pt idx="8">
                  <c:v>8.6999999999999993</c:v>
                </c:pt>
                <c:pt idx="9" formatCode="0.0">
                  <c:v>10.717163577759871</c:v>
                </c:pt>
                <c:pt idx="10" formatCode="0.0">
                  <c:v>9.4984802431610955</c:v>
                </c:pt>
                <c:pt idx="11">
                  <c:v>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74D-4958-A2A8-8B974427EAB1}"/>
            </c:ext>
          </c:extLst>
        </c:ser>
        <c:ser>
          <c:idx val="4"/>
          <c:order val="5"/>
          <c:tx>
            <c:strRef>
              <c:f>izglītība!$G$483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izglītība!$G$484:$G$507</c:f>
              <c:numCache>
                <c:formatCode>#\ ##0.0_ ;[Red]\-#\ ##0.0\ </c:formatCode>
                <c:ptCount val="12"/>
                <c:pt idx="0">
                  <c:v>8.8314257453723322</c:v>
                </c:pt>
                <c:pt idx="1">
                  <c:v>8.9562665921475482</c:v>
                </c:pt>
                <c:pt idx="2" formatCode="0.0">
                  <c:v>13.7</c:v>
                </c:pt>
                <c:pt idx="3" formatCode="General">
                  <c:v>12.4</c:v>
                </c:pt>
                <c:pt idx="4" formatCode="General">
                  <c:v>9.9</c:v>
                </c:pt>
                <c:pt idx="5" formatCode="0.0">
                  <c:v>10</c:v>
                </c:pt>
                <c:pt idx="6" formatCode="General">
                  <c:v>9.6999999999999993</c:v>
                </c:pt>
                <c:pt idx="7" formatCode="General">
                  <c:v>10</c:v>
                </c:pt>
                <c:pt idx="8" formatCode="General">
                  <c:v>10.1</c:v>
                </c:pt>
                <c:pt idx="9" formatCode="0.0">
                  <c:v>9.5783004873913953</c:v>
                </c:pt>
                <c:pt idx="10" formatCode="0.0">
                  <c:v>9.7766636280765713</c:v>
                </c:pt>
                <c:pt idx="11" formatCode="General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74D-4958-A2A8-8B974427EAB1}"/>
            </c:ext>
          </c:extLst>
        </c:ser>
        <c:ser>
          <c:idx val="5"/>
          <c:order val="6"/>
          <c:tx>
            <c:strRef>
              <c:f>izglītība!$H$483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izglītība!$H$484:$H$507</c:f>
              <c:numCache>
                <c:formatCode>#\ ##0.0_ ;[Red]\-#\ ##0.0\ </c:formatCode>
                <c:ptCount val="12"/>
                <c:pt idx="0">
                  <c:v>8.0874668381702701</c:v>
                </c:pt>
                <c:pt idx="1">
                  <c:v>7.8550564458830037</c:v>
                </c:pt>
                <c:pt idx="2" formatCode="0.0">
                  <c:v>9.1999999999999993</c:v>
                </c:pt>
                <c:pt idx="3" formatCode="General">
                  <c:v>9.3000000000000007</c:v>
                </c:pt>
                <c:pt idx="4" formatCode="General">
                  <c:v>8.8000000000000007</c:v>
                </c:pt>
                <c:pt idx="5" formatCode="0.0">
                  <c:v>8.65</c:v>
                </c:pt>
                <c:pt idx="6" formatCode="General">
                  <c:v>8.8000000000000007</c:v>
                </c:pt>
                <c:pt idx="7" formatCode="General">
                  <c:v>8.9</c:v>
                </c:pt>
                <c:pt idx="8" formatCode="General">
                  <c:v>8.6</c:v>
                </c:pt>
                <c:pt idx="9" formatCode="0.0">
                  <c:v>9.2159727294862428</c:v>
                </c:pt>
                <c:pt idx="10" formatCode="0.0">
                  <c:v>9.3121310685459573</c:v>
                </c:pt>
                <c:pt idx="11" formatCode="General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74D-4958-A2A8-8B974427EAB1}"/>
            </c:ext>
          </c:extLst>
        </c:ser>
        <c:ser>
          <c:idx val="6"/>
          <c:order val="7"/>
          <c:tx>
            <c:strRef>
              <c:f>izglītība!$I$483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izglītība!$I$484:$I$507</c:f>
              <c:numCache>
                <c:formatCode>#\ ##0.0_ ;[Red]\-#\ ##0.0\ </c:formatCode>
                <c:ptCount val="12"/>
                <c:pt idx="0">
                  <c:v>8.872976338729762</c:v>
                </c:pt>
                <c:pt idx="1">
                  <c:v>9.0374841168996198</c:v>
                </c:pt>
                <c:pt idx="2" formatCode="0.0">
                  <c:v>10.5</c:v>
                </c:pt>
                <c:pt idx="3" formatCode="General">
                  <c:v>11.6</c:v>
                </c:pt>
                <c:pt idx="4" formatCode="General">
                  <c:v>10</c:v>
                </c:pt>
                <c:pt idx="5" formatCode="0.0">
                  <c:v>10.039999999999999</c:v>
                </c:pt>
                <c:pt idx="6" formatCode="General">
                  <c:v>9.8000000000000007</c:v>
                </c:pt>
                <c:pt idx="7" formatCode="General">
                  <c:v>10</c:v>
                </c:pt>
                <c:pt idx="8" formatCode="General">
                  <c:v>9.5</c:v>
                </c:pt>
                <c:pt idx="9" formatCode="0.0">
                  <c:v>9.8159509202453989</c:v>
                </c:pt>
                <c:pt idx="10" formatCode="0.0">
                  <c:v>11.208002051808156</c:v>
                </c:pt>
                <c:pt idx="11" formatCode="General">
                  <c:v>10.6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74D-4958-A2A8-8B974427EAB1}"/>
            </c:ext>
          </c:extLst>
        </c:ser>
        <c:ser>
          <c:idx val="9"/>
          <c:order val="8"/>
          <c:tx>
            <c:strRef>
              <c:f>izglītība!$J$483</c:f>
              <c:strCache>
                <c:ptCount val="1"/>
                <c:pt idx="0">
                  <c:v>Valmiera</c:v>
                </c:pt>
              </c:strCache>
            </c:strRef>
          </c:tx>
          <c:spPr>
            <a:ln w="635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izglītība!$J$484:$J$507</c:f>
              <c:numCache>
                <c:formatCode>General</c:formatCode>
                <c:ptCount val="12"/>
                <c:pt idx="4">
                  <c:v>10.3</c:v>
                </c:pt>
                <c:pt idx="5" formatCode="0.0">
                  <c:v>9.9</c:v>
                </c:pt>
                <c:pt idx="6">
                  <c:v>10.7</c:v>
                </c:pt>
                <c:pt idx="7">
                  <c:v>10.199999999999999</c:v>
                </c:pt>
                <c:pt idx="8">
                  <c:v>10.1</c:v>
                </c:pt>
                <c:pt idx="9" formatCode="0.0">
                  <c:v>9.6742829363150218</c:v>
                </c:pt>
                <c:pt idx="10" formatCode="0.0">
                  <c:v>10.435806831566548</c:v>
                </c:pt>
                <c:pt idx="11">
                  <c:v>10.4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74D-4958-A2A8-8B974427EAB1}"/>
            </c:ext>
          </c:extLst>
        </c:ser>
        <c:ser>
          <c:idx val="7"/>
          <c:order val="9"/>
          <c:tx>
            <c:strRef>
              <c:f>izglītība!$K$483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izglītība!$A$484:$A$507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izglītība!$K$484:$K$507</c:f>
              <c:numCache>
                <c:formatCode>#\ ##0.0_ ;[Red]\-#\ ##0.0\ </c:formatCode>
                <c:ptCount val="12"/>
                <c:pt idx="0">
                  <c:v>8.1563869228176618</c:v>
                </c:pt>
                <c:pt idx="1">
                  <c:v>7.1530986139875736</c:v>
                </c:pt>
                <c:pt idx="2" formatCode="0.0">
                  <c:v>8.6999999999999993</c:v>
                </c:pt>
                <c:pt idx="3" formatCode="General">
                  <c:v>8.8000000000000007</c:v>
                </c:pt>
                <c:pt idx="4" formatCode="General">
                  <c:v>9.3000000000000007</c:v>
                </c:pt>
                <c:pt idx="5" formatCode="0.0">
                  <c:v>9.0399999999999991</c:v>
                </c:pt>
                <c:pt idx="6" formatCode="0.0">
                  <c:v>9</c:v>
                </c:pt>
                <c:pt idx="7" formatCode="General">
                  <c:v>8.9</c:v>
                </c:pt>
                <c:pt idx="8" formatCode="0.0">
                  <c:v>9</c:v>
                </c:pt>
                <c:pt idx="9" formatCode="0.0">
                  <c:v>8.8934321492461024</c:v>
                </c:pt>
                <c:pt idx="10" formatCode="0.0">
                  <c:v>9.0978398983481572</c:v>
                </c:pt>
                <c:pt idx="11" formatCode="0.0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74D-4958-A2A8-8B974427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90496"/>
        <c:axId val="981893216"/>
      </c:lineChart>
      <c:catAx>
        <c:axId val="9818904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189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93216"/>
        <c:scaling>
          <c:orientation val="minMax"/>
          <c:max val="15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1890496"/>
        <c:crosses val="autoZero"/>
        <c:crossBetween val="between"/>
        <c:majorUnit val="0.85000000000000009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Skolēnu īpatsvars vispārizglītojošās dienas skolās ar latviešu valodas apmācību, %</a:t>
            </a:r>
          </a:p>
        </c:rich>
      </c:tx>
      <c:layout>
        <c:manualLayout>
          <c:xMode val="edge"/>
          <c:yMode val="edge"/>
          <c:x val="0.14774562942945743"/>
          <c:y val="9.39839041858898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39396194878627"/>
          <c:y val="5.8586794349229317E-2"/>
          <c:w val="0.85869666494077523"/>
          <c:h val="0.48179075338542826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izglītība!$B$522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izglītība!$B$523:$B$545</c:f>
              <c:numCache>
                <c:formatCode>#\ ##0.0_ ;[Red]\-#\ ##0.0\ </c:formatCode>
                <c:ptCount val="12"/>
                <c:pt idx="0">
                  <c:v>61.886889429426915</c:v>
                </c:pt>
                <c:pt idx="1">
                  <c:v>67.479645636813601</c:v>
                </c:pt>
                <c:pt idx="2" formatCode="0.0">
                  <c:v>72.3</c:v>
                </c:pt>
                <c:pt idx="3" formatCode="General">
                  <c:v>73.099999999999994</c:v>
                </c:pt>
                <c:pt idx="4" formatCode="0.0">
                  <c:v>71.45</c:v>
                </c:pt>
                <c:pt idx="5" formatCode="General">
                  <c:v>71.400000000000006</c:v>
                </c:pt>
                <c:pt idx="6" formatCode="0.0">
                  <c:v>71.45</c:v>
                </c:pt>
                <c:pt idx="7" formatCode="0.0">
                  <c:v>71.680000000000007</c:v>
                </c:pt>
                <c:pt idx="8" formatCode="General">
                  <c:v>72.2</c:v>
                </c:pt>
                <c:pt idx="9" formatCode="0.0">
                  <c:v>72.802666253294063</c:v>
                </c:pt>
                <c:pt idx="10" formatCode="0.0">
                  <c:v>75.749916635656746</c:v>
                </c:pt>
                <c:pt idx="11" formatCode="General">
                  <c:v>77.3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50-498E-BFEC-F81E9EDB30ED}"/>
            </c:ext>
          </c:extLst>
        </c:ser>
        <c:ser>
          <c:idx val="1"/>
          <c:order val="1"/>
          <c:tx>
            <c:strRef>
              <c:f>izglītība!$C$522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izglītība!$C$523:$C$545</c:f>
              <c:numCache>
                <c:formatCode>#\ ##0.0_ ;[Red]\-#\ ##0.0\ </c:formatCode>
                <c:ptCount val="12"/>
                <c:pt idx="0">
                  <c:v>39.119714458993251</c:v>
                </c:pt>
                <c:pt idx="1">
                  <c:v>44.330096691281469</c:v>
                </c:pt>
                <c:pt idx="2" formatCode="0.0">
                  <c:v>49.4</c:v>
                </c:pt>
                <c:pt idx="3" formatCode="General">
                  <c:v>49.6</c:v>
                </c:pt>
                <c:pt idx="4" formatCode="0.0">
                  <c:v>49.67</c:v>
                </c:pt>
                <c:pt idx="5" formatCode="0.0">
                  <c:v>49.48</c:v>
                </c:pt>
                <c:pt idx="6" formatCode="0.0">
                  <c:v>49.91</c:v>
                </c:pt>
                <c:pt idx="7" formatCode="0.0">
                  <c:v>50.58</c:v>
                </c:pt>
                <c:pt idx="8" formatCode="General">
                  <c:v>51.6</c:v>
                </c:pt>
                <c:pt idx="9" formatCode="0.0">
                  <c:v>52.281023183707987</c:v>
                </c:pt>
                <c:pt idx="10" formatCode="0.0">
                  <c:v>57.715760515045801</c:v>
                </c:pt>
                <c:pt idx="11" formatCode="General">
                  <c:v>60.6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50-498E-BFEC-F81E9EDB30ED}"/>
            </c:ext>
          </c:extLst>
        </c:ser>
        <c:ser>
          <c:idx val="2"/>
          <c:order val="2"/>
          <c:tx>
            <c:strRef>
              <c:f>izglītība!$D$522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izglītība!$D$523:$D$545</c:f>
              <c:numCache>
                <c:formatCode>#\ ##0.0_ ;[Red]\-#\ ##0.0\ </c:formatCode>
                <c:ptCount val="12"/>
                <c:pt idx="0">
                  <c:v>12.16356780652711</c:v>
                </c:pt>
                <c:pt idx="1">
                  <c:v>15.277065161621344</c:v>
                </c:pt>
                <c:pt idx="2" formatCode="0.0">
                  <c:v>18.8</c:v>
                </c:pt>
                <c:pt idx="3" formatCode="General">
                  <c:v>21.2</c:v>
                </c:pt>
                <c:pt idx="4" formatCode="0.0">
                  <c:v>18.96</c:v>
                </c:pt>
                <c:pt idx="5" formatCode="0.0">
                  <c:v>18.97</c:v>
                </c:pt>
                <c:pt idx="6" formatCode="0.0">
                  <c:v>19.18</c:v>
                </c:pt>
                <c:pt idx="7" formatCode="0.0">
                  <c:v>19.690000000000001</c:v>
                </c:pt>
                <c:pt idx="8" formatCode="General">
                  <c:v>20.3</c:v>
                </c:pt>
                <c:pt idx="9" formatCode="0.0">
                  <c:v>20.78971324533455</c:v>
                </c:pt>
                <c:pt idx="10" formatCode="0.0">
                  <c:v>30.423518810542916</c:v>
                </c:pt>
                <c:pt idx="11" formatCode="General">
                  <c:v>31.8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50-498E-BFEC-F81E9EDB30ED}"/>
            </c:ext>
          </c:extLst>
        </c:ser>
        <c:ser>
          <c:idx val="3"/>
          <c:order val="3"/>
          <c:tx>
            <c:strRef>
              <c:f>izglītība!$E$522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izglītība!$E$523:$E$545</c:f>
              <c:numCache>
                <c:formatCode>#\ ##0.0_ ;[Red]\-#\ ##0.0\ </c:formatCode>
                <c:ptCount val="12"/>
                <c:pt idx="0">
                  <c:v>56.362242663162505</c:v>
                </c:pt>
                <c:pt idx="1">
                  <c:v>64.872096756930318</c:v>
                </c:pt>
                <c:pt idx="2" formatCode="0.0">
                  <c:v>70.599999999999994</c:v>
                </c:pt>
                <c:pt idx="3" formatCode="General">
                  <c:v>71.599999999999994</c:v>
                </c:pt>
                <c:pt idx="4" formatCode="0.0">
                  <c:v>70.72</c:v>
                </c:pt>
                <c:pt idx="5" formatCode="0.0">
                  <c:v>70.92</c:v>
                </c:pt>
                <c:pt idx="6" formatCode="0.0">
                  <c:v>71.23</c:v>
                </c:pt>
                <c:pt idx="7" formatCode="0.0">
                  <c:v>72.03</c:v>
                </c:pt>
                <c:pt idx="8" formatCode="General">
                  <c:v>73.8</c:v>
                </c:pt>
                <c:pt idx="9" formatCode="0.0">
                  <c:v>78.117012212439647</c:v>
                </c:pt>
                <c:pt idx="10" formatCode="0.0">
                  <c:v>79.813448419880274</c:v>
                </c:pt>
                <c:pt idx="11" formatCode="General">
                  <c:v>82.1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750-498E-BFEC-F81E9EDB30ED}"/>
            </c:ext>
          </c:extLst>
        </c:ser>
        <c:ser>
          <c:idx val="8"/>
          <c:order val="4"/>
          <c:tx>
            <c:strRef>
              <c:f>izglītība!$F$522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izglītība!$F$523:$F$545</c:f>
              <c:numCache>
                <c:formatCode>General</c:formatCode>
                <c:ptCount val="12"/>
                <c:pt idx="4" formatCode="0.0">
                  <c:v>74.319999999999993</c:v>
                </c:pt>
                <c:pt idx="5" formatCode="0.0">
                  <c:v>75.290000000000006</c:v>
                </c:pt>
                <c:pt idx="6" formatCode="0.0">
                  <c:v>75.97</c:v>
                </c:pt>
                <c:pt idx="7" formatCode="0.0">
                  <c:v>76.95</c:v>
                </c:pt>
                <c:pt idx="8">
                  <c:v>78.2</c:v>
                </c:pt>
                <c:pt idx="9" formatCode="0.0">
                  <c:v>79.693795326349715</c:v>
                </c:pt>
                <c:pt idx="10" formatCode="0.0">
                  <c:v>82.788753799392097</c:v>
                </c:pt>
                <c:pt idx="11">
                  <c:v>83.9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750-498E-BFEC-F81E9EDB30ED}"/>
            </c:ext>
          </c:extLst>
        </c:ser>
        <c:ser>
          <c:idx val="4"/>
          <c:order val="5"/>
          <c:tx>
            <c:strRef>
              <c:f>izglītība!$G$522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izglītība!$G$523:$G$545</c:f>
              <c:numCache>
                <c:formatCode>#\ ##0.0_ ;[Red]\-#\ ##0.0\ </c:formatCode>
                <c:ptCount val="12"/>
                <c:pt idx="0">
                  <c:v>50.285795941697629</c:v>
                </c:pt>
                <c:pt idx="1">
                  <c:v>57.821307779030441</c:v>
                </c:pt>
                <c:pt idx="2" formatCode="0.0">
                  <c:v>65.599999999999994</c:v>
                </c:pt>
                <c:pt idx="3" formatCode="General">
                  <c:v>66.900000000000006</c:v>
                </c:pt>
                <c:pt idx="4" formatCode="0.0">
                  <c:v>60.99</c:v>
                </c:pt>
                <c:pt idx="5" formatCode="0.0">
                  <c:v>60.23</c:v>
                </c:pt>
                <c:pt idx="6" formatCode="0.0">
                  <c:v>59.01</c:v>
                </c:pt>
                <c:pt idx="7" formatCode="0.0">
                  <c:v>58.71</c:v>
                </c:pt>
                <c:pt idx="8" formatCode="General">
                  <c:v>58.7</c:v>
                </c:pt>
                <c:pt idx="9" formatCode="0.0">
                  <c:v>59.80080525535071</c:v>
                </c:pt>
                <c:pt idx="10" formatCode="0.0">
                  <c:v>67.798541476754778</c:v>
                </c:pt>
                <c:pt idx="11" formatCode="General">
                  <c:v>69.8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750-498E-BFEC-F81E9EDB30ED}"/>
            </c:ext>
          </c:extLst>
        </c:ser>
        <c:ser>
          <c:idx val="5"/>
          <c:order val="6"/>
          <c:tx>
            <c:strRef>
              <c:f>izglītība!$H$522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izglītība!$H$523:$H$545</c:f>
              <c:numCache>
                <c:formatCode>#\ ##0.0_ ;[Red]\-#\ ##0.0\ </c:formatCode>
                <c:ptCount val="12"/>
                <c:pt idx="0">
                  <c:v>48.577052407118842</c:v>
                </c:pt>
                <c:pt idx="1">
                  <c:v>58.179037192078567</c:v>
                </c:pt>
                <c:pt idx="2" formatCode="0.0">
                  <c:v>64.900000000000006</c:v>
                </c:pt>
                <c:pt idx="3" formatCode="General">
                  <c:v>67.900000000000006</c:v>
                </c:pt>
                <c:pt idx="4" formatCode="0.0">
                  <c:v>67.66</c:v>
                </c:pt>
                <c:pt idx="5" formatCode="0.0">
                  <c:v>68.069999999999993</c:v>
                </c:pt>
                <c:pt idx="6" formatCode="0.0">
                  <c:v>69</c:v>
                </c:pt>
                <c:pt idx="7" formatCode="0.0">
                  <c:v>70.150000000000006</c:v>
                </c:pt>
                <c:pt idx="8" formatCode="General">
                  <c:v>71.099999999999994</c:v>
                </c:pt>
                <c:pt idx="9" formatCode="0.0">
                  <c:v>72.291210129047968</c:v>
                </c:pt>
                <c:pt idx="10" formatCode="0.0">
                  <c:v>76.207685820985432</c:v>
                </c:pt>
                <c:pt idx="11" formatCode="General">
                  <c:v>78.400000000000006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750-498E-BFEC-F81E9EDB30ED}"/>
            </c:ext>
          </c:extLst>
        </c:ser>
        <c:ser>
          <c:idx val="6"/>
          <c:order val="7"/>
          <c:tx>
            <c:strRef>
              <c:f>izglītība!$I$522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izglītība!$I$523:$I$545</c:f>
              <c:numCache>
                <c:formatCode>#\ ##0.0_ ;[Red]\-#\ ##0.0\ </c:formatCode>
                <c:ptCount val="12"/>
                <c:pt idx="0">
                  <c:v>37.940987812700449</c:v>
                </c:pt>
                <c:pt idx="1">
                  <c:v>49.385346664481233</c:v>
                </c:pt>
                <c:pt idx="2" formatCode="0.0">
                  <c:v>58.3</c:v>
                </c:pt>
                <c:pt idx="3" formatCode="General">
                  <c:v>45.5</c:v>
                </c:pt>
                <c:pt idx="4" formatCode="0.0">
                  <c:v>43.12</c:v>
                </c:pt>
                <c:pt idx="5" formatCode="0.0">
                  <c:v>43.27</c:v>
                </c:pt>
                <c:pt idx="6" formatCode="0.0">
                  <c:v>42.8</c:v>
                </c:pt>
                <c:pt idx="7" formatCode="0.0">
                  <c:v>43.29</c:v>
                </c:pt>
                <c:pt idx="8" formatCode="General">
                  <c:v>43.5</c:v>
                </c:pt>
                <c:pt idx="9" formatCode="0.0">
                  <c:v>44.120654396728014</c:v>
                </c:pt>
                <c:pt idx="10" formatCode="0.0">
                  <c:v>45.986150294947421</c:v>
                </c:pt>
                <c:pt idx="11" formatCode="General">
                  <c:v>47.4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750-498E-BFEC-F81E9EDB30ED}"/>
            </c:ext>
          </c:extLst>
        </c:ser>
        <c:ser>
          <c:idx val="9"/>
          <c:order val="8"/>
          <c:tx>
            <c:strRef>
              <c:f>izglītība!$J$522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izglītība!$J$523:$J$545</c:f>
              <c:numCache>
                <c:formatCode>General</c:formatCode>
                <c:ptCount val="12"/>
                <c:pt idx="4" formatCode="0.0">
                  <c:v>92.98</c:v>
                </c:pt>
                <c:pt idx="5" formatCode="0.0">
                  <c:v>92.95</c:v>
                </c:pt>
                <c:pt idx="6" formatCode="0.0">
                  <c:v>92.69</c:v>
                </c:pt>
                <c:pt idx="7" formatCode="0.0">
                  <c:v>92.63</c:v>
                </c:pt>
                <c:pt idx="8" formatCode="0.0">
                  <c:v>93</c:v>
                </c:pt>
                <c:pt idx="9" formatCode="0.0">
                  <c:v>93.461351482741861</c:v>
                </c:pt>
                <c:pt idx="10" formatCode="0.0">
                  <c:v>93.521790341578324</c:v>
                </c:pt>
                <c:pt idx="11">
                  <c:v>94.9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750-498E-BFEC-F81E9EDB30ED}"/>
            </c:ext>
          </c:extLst>
        </c:ser>
        <c:ser>
          <c:idx val="7"/>
          <c:order val="9"/>
          <c:tx>
            <c:strRef>
              <c:f>izglītība!$K$522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izglītība!$A$523:$A$545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izglītība!$K$523:$K$545</c:f>
              <c:numCache>
                <c:formatCode>#\ ##0.0_ ;[Red]\-#\ ##0.0\ </c:formatCode>
                <c:ptCount val="12"/>
                <c:pt idx="0">
                  <c:v>49.865183687226157</c:v>
                </c:pt>
                <c:pt idx="1">
                  <c:v>57.313766150901259</c:v>
                </c:pt>
                <c:pt idx="2" formatCode="0.0">
                  <c:v>65.900000000000006</c:v>
                </c:pt>
                <c:pt idx="3" formatCode="General">
                  <c:v>69.400000000000006</c:v>
                </c:pt>
                <c:pt idx="4" formatCode="0.0">
                  <c:v>69.12</c:v>
                </c:pt>
                <c:pt idx="5" formatCode="General">
                  <c:v>70.400000000000006</c:v>
                </c:pt>
                <c:pt idx="6" formatCode="0.0">
                  <c:v>71.33</c:v>
                </c:pt>
                <c:pt idx="7" formatCode="0.0">
                  <c:v>71.38</c:v>
                </c:pt>
                <c:pt idx="8" formatCode="General">
                  <c:v>72.900000000000006</c:v>
                </c:pt>
                <c:pt idx="9" formatCode="0.0">
                  <c:v>74.086378737541523</c:v>
                </c:pt>
                <c:pt idx="10" formatCode="0.0">
                  <c:v>76.289707750952985</c:v>
                </c:pt>
                <c:pt idx="11" formatCode="General">
                  <c:v>78.2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750-498E-BFEC-F81E9EDB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92944"/>
        <c:axId val="983792400"/>
      </c:lineChart>
      <c:catAx>
        <c:axId val="9837929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379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792400"/>
        <c:scaling>
          <c:orientation val="minMax"/>
          <c:max val="100"/>
          <c:min val="1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3792944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Skolēnu īpatsvars vispārizglītojošās dienas skolās ar krievu valodas apmācību, %</a:t>
            </a:r>
          </a:p>
        </c:rich>
      </c:tx>
      <c:layout>
        <c:manualLayout>
          <c:xMode val="edge"/>
          <c:yMode val="edge"/>
          <c:x val="0.22281762913231132"/>
          <c:y val="9.39844302901627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6492720372293"/>
          <c:y val="5.9995420035582794E-2"/>
          <c:w val="0.85610640870616683"/>
          <c:h val="0.45210519825961359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izglītība!$B$562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izglītība!$B$563:$B$585</c:f>
              <c:numCache>
                <c:formatCode>#\ ##0.0_ ;[Red]\-#\ ##0.0\ </c:formatCode>
                <c:ptCount val="12"/>
                <c:pt idx="0">
                  <c:v>37.84177907400656</c:v>
                </c:pt>
                <c:pt idx="1">
                  <c:v>32.121636000621692</c:v>
                </c:pt>
                <c:pt idx="2" formatCode="0.0">
                  <c:v>27.3</c:v>
                </c:pt>
                <c:pt idx="3" formatCode="General">
                  <c:v>26.2</c:v>
                </c:pt>
                <c:pt idx="4" formatCode="0.0">
                  <c:v>28.549999999999997</c:v>
                </c:pt>
                <c:pt idx="5" formatCode="General">
                  <c:v>28.599999999999994</c:v>
                </c:pt>
                <c:pt idx="6" formatCode="0.0">
                  <c:v>27.46</c:v>
                </c:pt>
                <c:pt idx="7" formatCode="General">
                  <c:v>27.2</c:v>
                </c:pt>
                <c:pt idx="8" formatCode="General">
                  <c:v>26.7</c:v>
                </c:pt>
                <c:pt idx="9" formatCode="0.0">
                  <c:v>25.751337002015191</c:v>
                </c:pt>
                <c:pt idx="10" formatCode="0.0">
                  <c:v>22.919153501544052</c:v>
                </c:pt>
                <c:pt idx="11" formatCode="General">
                  <c:v>21.3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BF-49FF-9B20-88EE4C453A02}"/>
            </c:ext>
          </c:extLst>
        </c:ser>
        <c:ser>
          <c:idx val="1"/>
          <c:order val="1"/>
          <c:tx>
            <c:strRef>
              <c:f>izglītība!$C$562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izglītība!$C$563:$C$585</c:f>
              <c:numCache>
                <c:formatCode>#\ ##0.0_ ;[Red]\-#\ ##0.0\ </c:formatCode>
                <c:ptCount val="12"/>
                <c:pt idx="0">
                  <c:v>60.393115996062875</c:v>
                </c:pt>
                <c:pt idx="1">
                  <c:v>54.924319693198974</c:v>
                </c:pt>
                <c:pt idx="2" formatCode="0.0">
                  <c:v>49.7</c:v>
                </c:pt>
                <c:pt idx="3" formatCode="General">
                  <c:v>49.4</c:v>
                </c:pt>
                <c:pt idx="4" formatCode="0.0">
                  <c:v>50.33</c:v>
                </c:pt>
                <c:pt idx="5" formatCode="0.0">
                  <c:v>50.52</c:v>
                </c:pt>
                <c:pt idx="6" formatCode="0.0">
                  <c:v>48.63</c:v>
                </c:pt>
                <c:pt idx="7" formatCode="0.0">
                  <c:v>47.92</c:v>
                </c:pt>
                <c:pt idx="8" formatCode="General">
                  <c:v>46.9</c:v>
                </c:pt>
                <c:pt idx="9" formatCode="0.0">
                  <c:v>45.630329081812413</c:v>
                </c:pt>
                <c:pt idx="10" formatCode="0.0">
                  <c:v>40.630760940469102</c:v>
                </c:pt>
                <c:pt idx="11" formatCode="General">
                  <c:v>37.6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CBF-49FF-9B20-88EE4C453A02}"/>
            </c:ext>
          </c:extLst>
        </c:ser>
        <c:ser>
          <c:idx val="2"/>
          <c:order val="2"/>
          <c:tx>
            <c:strRef>
              <c:f>izglītība!$D$562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izglītība!$D$563:$D$585</c:f>
              <c:numCache>
                <c:formatCode>#\ ##0.0_ ;[Red]\-#\ ##0.0\ </c:formatCode>
                <c:ptCount val="12"/>
                <c:pt idx="0">
                  <c:v>85.86009621635678</c:v>
                </c:pt>
                <c:pt idx="1">
                  <c:v>81.99076449461262</c:v>
                </c:pt>
                <c:pt idx="2" formatCode="0.0">
                  <c:v>78.400000000000006</c:v>
                </c:pt>
                <c:pt idx="3" formatCode="General">
                  <c:v>75.7</c:v>
                </c:pt>
                <c:pt idx="4" formatCode="0.0">
                  <c:v>81.039999999999992</c:v>
                </c:pt>
                <c:pt idx="5" formatCode="0.0">
                  <c:v>81.03</c:v>
                </c:pt>
                <c:pt idx="6" formatCode="0.0">
                  <c:v>76.849999999999994</c:v>
                </c:pt>
                <c:pt idx="7" formatCode="0.0">
                  <c:v>76.349999999999994</c:v>
                </c:pt>
                <c:pt idx="8" formatCode="General">
                  <c:v>75.599999999999994</c:v>
                </c:pt>
                <c:pt idx="9" formatCode="0.0">
                  <c:v>74.68138370505234</c:v>
                </c:pt>
                <c:pt idx="10" formatCode="0.0">
                  <c:v>64.935796350529401</c:v>
                </c:pt>
                <c:pt idx="11" formatCode="General">
                  <c:v>63.3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CBF-49FF-9B20-88EE4C453A02}"/>
            </c:ext>
          </c:extLst>
        </c:ser>
        <c:ser>
          <c:idx val="3"/>
          <c:order val="3"/>
          <c:tx>
            <c:strRef>
              <c:f>izglītība!$E$562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izglītība!$E$563:$E$585</c:f>
              <c:numCache>
                <c:formatCode>#\ ##0.0_ ;[Red]\-#\ ##0.0\ </c:formatCode>
                <c:ptCount val="12"/>
                <c:pt idx="0">
                  <c:v>43.637757336837495</c:v>
                </c:pt>
                <c:pt idx="1">
                  <c:v>35.127903243069674</c:v>
                </c:pt>
                <c:pt idx="2" formatCode="0.0">
                  <c:v>29.4</c:v>
                </c:pt>
                <c:pt idx="3" formatCode="General">
                  <c:v>28.4</c:v>
                </c:pt>
                <c:pt idx="4" formatCode="0.0">
                  <c:v>29.28</c:v>
                </c:pt>
                <c:pt idx="5" formatCode="0.0">
                  <c:v>29.08</c:v>
                </c:pt>
                <c:pt idx="6" formatCode="0.0">
                  <c:v>28.77</c:v>
                </c:pt>
                <c:pt idx="7" formatCode="0.0">
                  <c:v>17.97</c:v>
                </c:pt>
                <c:pt idx="8" formatCode="General">
                  <c:v>26.2</c:v>
                </c:pt>
                <c:pt idx="9" formatCode="0.0">
                  <c:v>21.882987787560353</c:v>
                </c:pt>
                <c:pt idx="10" formatCode="0.0">
                  <c:v>20.186551580119726</c:v>
                </c:pt>
                <c:pt idx="11" formatCode="General">
                  <c:v>17.899999999999999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CBF-49FF-9B20-88EE4C453A02}"/>
            </c:ext>
          </c:extLst>
        </c:ser>
        <c:ser>
          <c:idx val="8"/>
          <c:order val="4"/>
          <c:tx>
            <c:strRef>
              <c:f>izglītība!$F$562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izglītība!$F$563:$F$585</c:f>
              <c:numCache>
                <c:formatCode>General</c:formatCode>
                <c:ptCount val="12"/>
                <c:pt idx="4" formatCode="0.0">
                  <c:v>25.680000000000007</c:v>
                </c:pt>
                <c:pt idx="5" formatCode="0.0">
                  <c:v>24.709999999999994</c:v>
                </c:pt>
                <c:pt idx="6" formatCode="0.0">
                  <c:v>24.03</c:v>
                </c:pt>
                <c:pt idx="7" formatCode="0.0">
                  <c:v>23.05</c:v>
                </c:pt>
                <c:pt idx="8">
                  <c:v>21.8</c:v>
                </c:pt>
                <c:pt idx="9" formatCode="0.0">
                  <c:v>20.306204673650281</c:v>
                </c:pt>
                <c:pt idx="10" formatCode="0.0">
                  <c:v>17.211246200607903</c:v>
                </c:pt>
                <c:pt idx="11">
                  <c:v>16.100000000000001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CBF-49FF-9B20-88EE4C453A02}"/>
            </c:ext>
          </c:extLst>
        </c:ser>
        <c:ser>
          <c:idx val="4"/>
          <c:order val="5"/>
          <c:tx>
            <c:strRef>
              <c:f>izglītība!$G$562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izglītība!$G$563:$G$585</c:f>
              <c:numCache>
                <c:formatCode>#\ ##0.0_ ;[Red]\-#\ ##0.0\ </c:formatCode>
                <c:ptCount val="12"/>
                <c:pt idx="0">
                  <c:v>49.714204058302371</c:v>
                </c:pt>
                <c:pt idx="1">
                  <c:v>42.178692220969559</c:v>
                </c:pt>
                <c:pt idx="2" formatCode="0.0">
                  <c:v>34.4</c:v>
                </c:pt>
                <c:pt idx="3" formatCode="General">
                  <c:v>33.1</c:v>
                </c:pt>
                <c:pt idx="4" formatCode="0.0">
                  <c:v>39.01</c:v>
                </c:pt>
                <c:pt idx="5" formatCode="0.0">
                  <c:v>39.770000000000003</c:v>
                </c:pt>
                <c:pt idx="6" formatCode="0.0">
                  <c:v>34.07</c:v>
                </c:pt>
                <c:pt idx="7" formatCode="0.0">
                  <c:v>34.24</c:v>
                </c:pt>
                <c:pt idx="8" formatCode="General">
                  <c:v>33.5</c:v>
                </c:pt>
                <c:pt idx="9" formatCode="0.0">
                  <c:v>32.464505191777917</c:v>
                </c:pt>
                <c:pt idx="10" formatCode="0.0">
                  <c:v>32.201458523245215</c:v>
                </c:pt>
                <c:pt idx="11" formatCode="General">
                  <c:v>30.2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CBF-49FF-9B20-88EE4C453A02}"/>
            </c:ext>
          </c:extLst>
        </c:ser>
        <c:ser>
          <c:idx val="5"/>
          <c:order val="6"/>
          <c:tx>
            <c:strRef>
              <c:f>izglītība!$H$562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izglītība!$H$563:$H$585</c:f>
              <c:numCache>
                <c:formatCode>#\ ##0.0_ ;[Red]\-#\ ##0.0\ </c:formatCode>
                <c:ptCount val="12"/>
                <c:pt idx="0">
                  <c:v>51.111293365045519</c:v>
                </c:pt>
                <c:pt idx="1">
                  <c:v>41.684108839156337</c:v>
                </c:pt>
                <c:pt idx="2" formatCode="0.0">
                  <c:v>35.1</c:v>
                </c:pt>
                <c:pt idx="3" formatCode="General">
                  <c:v>32.1</c:v>
                </c:pt>
                <c:pt idx="4" formatCode="0.0">
                  <c:v>32.340000000000003</c:v>
                </c:pt>
                <c:pt idx="5" formatCode="0.0">
                  <c:v>31.930000000000007</c:v>
                </c:pt>
                <c:pt idx="6" formatCode="0.0">
                  <c:v>31</c:v>
                </c:pt>
                <c:pt idx="7" formatCode="0.0">
                  <c:v>29.85</c:v>
                </c:pt>
                <c:pt idx="8" formatCode="General">
                  <c:v>28.9</c:v>
                </c:pt>
                <c:pt idx="9" formatCode="0.0">
                  <c:v>27.708789870952032</c:v>
                </c:pt>
                <c:pt idx="10" formatCode="0.0">
                  <c:v>23.792314179014575</c:v>
                </c:pt>
                <c:pt idx="11" formatCode="General">
                  <c:v>21.6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CBF-49FF-9B20-88EE4C453A02}"/>
            </c:ext>
          </c:extLst>
        </c:ser>
        <c:ser>
          <c:idx val="6"/>
          <c:order val="7"/>
          <c:tx>
            <c:strRef>
              <c:f>izglītība!$I$562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izglītība!$I$563:$I$585</c:f>
              <c:numCache>
                <c:formatCode>#\ ##0.0_ ;[Red]\-#\ ##0.0\ </c:formatCode>
                <c:ptCount val="12"/>
                <c:pt idx="0">
                  <c:v>62.059012187299551</c:v>
                </c:pt>
                <c:pt idx="1">
                  <c:v>50.614653335518767</c:v>
                </c:pt>
                <c:pt idx="2" formatCode="0.0">
                  <c:v>41.7</c:v>
                </c:pt>
                <c:pt idx="3" formatCode="General">
                  <c:v>44.3</c:v>
                </c:pt>
                <c:pt idx="4" formatCode="0.0">
                  <c:v>56.88</c:v>
                </c:pt>
                <c:pt idx="5" formatCode="0.0">
                  <c:v>56.73</c:v>
                </c:pt>
                <c:pt idx="6" formatCode="0.0">
                  <c:v>44.32</c:v>
                </c:pt>
                <c:pt idx="7" formatCode="0.0">
                  <c:v>43.29</c:v>
                </c:pt>
                <c:pt idx="8" formatCode="General">
                  <c:v>42.9</c:v>
                </c:pt>
                <c:pt idx="9" formatCode="0.0">
                  <c:v>45.501022494887529</c:v>
                </c:pt>
                <c:pt idx="10" formatCode="0.0">
                  <c:v>38.881764555014108</c:v>
                </c:pt>
                <c:pt idx="11" formatCode="General">
                  <c:v>37.799999999999997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CBF-49FF-9B20-88EE4C453A02}"/>
            </c:ext>
          </c:extLst>
        </c:ser>
        <c:ser>
          <c:idx val="9"/>
          <c:order val="8"/>
          <c:tx>
            <c:strRef>
              <c:f>izglītība!$J$562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izglītība!$J$563:$J$585</c:f>
              <c:numCache>
                <c:formatCode>General</c:formatCode>
                <c:ptCount val="12"/>
                <c:pt idx="4" formatCode="0.0">
                  <c:v>7.019999999999996</c:v>
                </c:pt>
                <c:pt idx="5" formatCode="0.0">
                  <c:v>7.0499999999999972</c:v>
                </c:pt>
                <c:pt idx="6" formatCode="0.0">
                  <c:v>7.31</c:v>
                </c:pt>
                <c:pt idx="7" formatCode="0.0">
                  <c:v>7.37</c:v>
                </c:pt>
                <c:pt idx="8">
                  <c:v>6.9</c:v>
                </c:pt>
                <c:pt idx="9" formatCode="0.0">
                  <c:v>6.5386485172581432</c:v>
                </c:pt>
                <c:pt idx="10" formatCode="0.0">
                  <c:v>6.4782096584216724</c:v>
                </c:pt>
                <c:pt idx="1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BF-49FF-9B20-88EE4C453A02}"/>
            </c:ext>
          </c:extLst>
        </c:ser>
        <c:ser>
          <c:idx val="7"/>
          <c:order val="9"/>
          <c:tx>
            <c:strRef>
              <c:f>izglītība!$K$562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izglītība!$A$563:$A$585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izglītība!$K$563:$K$585</c:f>
              <c:numCache>
                <c:formatCode>#\ ##0.0_ ;[Red]\-#\ ##0.0\ </c:formatCode>
                <c:ptCount val="12"/>
                <c:pt idx="0">
                  <c:v>50.134816312773843</c:v>
                </c:pt>
                <c:pt idx="1">
                  <c:v>42.686233849098741</c:v>
                </c:pt>
                <c:pt idx="2" formatCode="0.0">
                  <c:v>34.1</c:v>
                </c:pt>
                <c:pt idx="3" formatCode="General">
                  <c:v>30.6</c:v>
                </c:pt>
                <c:pt idx="4" formatCode="0.0">
                  <c:v>30.879999999999995</c:v>
                </c:pt>
                <c:pt idx="5" formatCode="0.0">
                  <c:v>29.599999999999994</c:v>
                </c:pt>
                <c:pt idx="6" formatCode="0.0">
                  <c:v>28.67</c:v>
                </c:pt>
                <c:pt idx="7" formatCode="0.0">
                  <c:v>28.62</c:v>
                </c:pt>
                <c:pt idx="8" formatCode="General">
                  <c:v>27.1</c:v>
                </c:pt>
                <c:pt idx="9" formatCode="0.0">
                  <c:v>25.91362126245847</c:v>
                </c:pt>
                <c:pt idx="10" formatCode="0.0">
                  <c:v>23.710292249047011</c:v>
                </c:pt>
                <c:pt idx="11" formatCode="General">
                  <c:v>21.8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CBF-49FF-9B20-88EE4C45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84784"/>
        <c:axId val="983785328"/>
      </c:lineChart>
      <c:catAx>
        <c:axId val="983784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378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785328"/>
        <c:scaling>
          <c:orientation val="minMax"/>
          <c:max val="9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3784784"/>
        <c:crosses val="autoZero"/>
        <c:crossBetween val="between"/>
        <c:majorUnit val="9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Skolēnu skaits Liepājas vispārizglītojošās dienas skolās mācību gada sākumā</a:t>
            </a:r>
          </a:p>
        </c:rich>
      </c:tx>
      <c:layout>
        <c:manualLayout>
          <c:xMode val="edge"/>
          <c:yMode val="edge"/>
          <c:x val="0.31455085237632968"/>
          <c:y val="6.10521510898094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049453685953236"/>
          <c:y val="9.3150936778064047E-2"/>
          <c:w val="0.64918862852986747"/>
          <c:h val="0.58470086922587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izglītība!$B$120:$B$121</c:f>
              <c:strCache>
                <c:ptCount val="2"/>
                <c:pt idx="0">
                  <c:v>skolēnu skaits dienas skolās: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rgbClr val="C00000"/>
              </a:solidFill>
            </a:ln>
          </c:spPr>
          <c:invertIfNegative val="0"/>
          <c:cat>
            <c:strRef>
              <c:f>izglītība!$A$122:$A$145</c:f>
              <c:strCache>
                <c:ptCount val="11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izglītība!$B$122:$B$145</c:f>
              <c:numCache>
                <c:formatCode>#\ ##0_ ;[Red]\-#\ ##0\ </c:formatCode>
                <c:ptCount val="11"/>
                <c:pt idx="0">
                  <c:v>12193</c:v>
                </c:pt>
                <c:pt idx="1">
                  <c:v>12422</c:v>
                </c:pt>
                <c:pt idx="2" formatCode="General">
                  <c:v>10907</c:v>
                </c:pt>
                <c:pt idx="3" formatCode="General">
                  <c:v>8823</c:v>
                </c:pt>
                <c:pt idx="4" formatCode="General">
                  <c:v>8288</c:v>
                </c:pt>
                <c:pt idx="5" formatCode="General">
                  <c:v>8370</c:v>
                </c:pt>
                <c:pt idx="6" formatCode="General">
                  <c:v>8364</c:v>
                </c:pt>
                <c:pt idx="7" formatCode="General">
                  <c:v>8272</c:v>
                </c:pt>
                <c:pt idx="8" formatCode="General">
                  <c:v>8214</c:v>
                </c:pt>
                <c:pt idx="9" formatCode="General">
                  <c:v>8301</c:v>
                </c:pt>
                <c:pt idx="10" formatCode="General">
                  <c:v>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2-422B-ADCB-18274BEF6CCF}"/>
            </c:ext>
          </c:extLst>
        </c:ser>
        <c:ser>
          <c:idx val="1"/>
          <c:order val="1"/>
          <c:tx>
            <c:strRef>
              <c:f>izglītība!$C$121</c:f>
              <c:strCache>
                <c:ptCount val="1"/>
                <c:pt idx="0">
                  <c:v>t.sk. skolēnu skaits skolās ar latviešu valodas apmācību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350945857795125E-2"/>
                  <c:y val="-4.50885668276972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462-422B-ADCB-18274BEF6CCF}"/>
                </c:ext>
              </c:extLst>
            </c:dLbl>
            <c:dLbl>
              <c:idx val="1"/>
              <c:layout>
                <c:manualLayout>
                  <c:x val="1.0437051532942039E-2"/>
                  <c:y val="-1.28824476650563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462-422B-ADCB-18274BEF6CCF}"/>
                </c:ext>
              </c:extLst>
            </c:dLbl>
            <c:dLbl>
              <c:idx val="2"/>
              <c:layout>
                <c:manualLayout>
                  <c:x val="1.5655577299412915E-2"/>
                  <c:y val="-1.61030595813205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462-422B-ADCB-18274BEF6CCF}"/>
                </c:ext>
              </c:extLst>
            </c:dLbl>
            <c:dLbl>
              <c:idx val="3"/>
              <c:layout>
                <c:manualLayout>
                  <c:x val="1.8264840182648401E-2"/>
                  <c:y val="-1.28824476650563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462-422B-ADCB-18274BEF6CCF}"/>
                </c:ext>
              </c:extLst>
            </c:dLbl>
            <c:dLbl>
              <c:idx val="4"/>
              <c:layout>
                <c:manualLayout>
                  <c:x val="1.1741682974559686E-2"/>
                  <c:y val="-1.6103059581320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462-422B-ADCB-18274BEF6CCF}"/>
                </c:ext>
              </c:extLst>
            </c:dLbl>
            <c:dLbl>
              <c:idx val="5"/>
              <c:layout>
                <c:manualLayout>
                  <c:x val="1.1741682974559686E-2"/>
                  <c:y val="-6.44122383252823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462-422B-ADCB-18274BEF6CCF}"/>
                </c:ext>
              </c:extLst>
            </c:dLbl>
            <c:dLbl>
              <c:idx val="6"/>
              <c:layout>
                <c:manualLayout>
                  <c:x val="1.3046314416177429E-2"/>
                  <c:y val="-5.904386971835359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462-422B-ADCB-18274BEF6CCF}"/>
                </c:ext>
              </c:extLst>
            </c:dLbl>
            <c:dLbl>
              <c:idx val="7"/>
              <c:layout>
                <c:manualLayout>
                  <c:x val="1.5655577299412915E-2"/>
                  <c:y val="-5.904386971835359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462-422B-ADCB-18274BEF6CCF}"/>
                </c:ext>
              </c:extLst>
            </c:dLbl>
            <c:dLbl>
              <c:idx val="8"/>
              <c:layout>
                <c:manualLayout>
                  <c:x val="1.1741682974559686E-2"/>
                  <c:y val="-9.66183574879227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462-422B-ADCB-18274BEF6CCF}"/>
                </c:ext>
              </c:extLst>
            </c:dLbl>
            <c:dLbl>
              <c:idx val="9"/>
              <c:layout>
                <c:manualLayout>
                  <c:x val="1.043705153294194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462-422B-ADCB-18274BEF6CCF}"/>
                </c:ext>
              </c:extLst>
            </c:dLbl>
            <c:dLbl>
              <c:idx val="10"/>
              <c:layout>
                <c:manualLayout>
                  <c:x val="1.31470829909613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B9A-4B7A-9C0E-3BF76EC8602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izglītība!$A$122:$A$145</c:f>
              <c:strCache>
                <c:ptCount val="11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izglītība!$C$122:$C$145</c:f>
              <c:numCache>
                <c:formatCode>#\ ##0_ ;[Red]\-#\ ##0\ </c:formatCode>
                <c:ptCount val="11"/>
                <c:pt idx="0">
                  <c:v>5923</c:v>
                </c:pt>
                <c:pt idx="1">
                  <c:v>7227</c:v>
                </c:pt>
                <c:pt idx="2" formatCode="General">
                  <c:v>7084</c:v>
                </c:pt>
                <c:pt idx="3" formatCode="General">
                  <c:v>5994</c:v>
                </c:pt>
                <c:pt idx="4" formatCode="General">
                  <c:v>5642</c:v>
                </c:pt>
                <c:pt idx="5" formatCode="General">
                  <c:v>5775</c:v>
                </c:pt>
                <c:pt idx="6" formatCode="General">
                  <c:v>5867</c:v>
                </c:pt>
                <c:pt idx="7" formatCode="General">
                  <c:v>5884</c:v>
                </c:pt>
                <c:pt idx="8" formatCode="General">
                  <c:v>5938</c:v>
                </c:pt>
                <c:pt idx="9" formatCode="General">
                  <c:v>6326</c:v>
                </c:pt>
                <c:pt idx="10" formatCode="General">
                  <c:v>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62-422B-ADCB-18274BEF6CCF}"/>
            </c:ext>
          </c:extLst>
        </c:ser>
        <c:ser>
          <c:idx val="2"/>
          <c:order val="2"/>
          <c:tx>
            <c:strRef>
              <c:f>izglītība!$D$120:$D$121</c:f>
              <c:strCache>
                <c:ptCount val="2"/>
                <c:pt idx="0">
                  <c:v>skolēnu skaits dienas skolās:</c:v>
                </c:pt>
                <c:pt idx="1">
                  <c:v>t.sk. skolēnu skaits skolās ar krievu valodas apmācību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rgbClr val="92D050"/>
              </a:solidFill>
            </a:ln>
          </c:spPr>
          <c:invertIfNegative val="0"/>
          <c:cat>
            <c:strRef>
              <c:f>izglītība!$A$122:$A$145</c:f>
              <c:strCache>
                <c:ptCount val="11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izglītība!$D$122:$D$145</c:f>
              <c:numCache>
                <c:formatCode>#\ ##0_ ;[Red]\-#\ ##0\ </c:formatCode>
                <c:ptCount val="11"/>
                <c:pt idx="0">
                  <c:v>6270</c:v>
                </c:pt>
                <c:pt idx="1">
                  <c:v>5195</c:v>
                </c:pt>
                <c:pt idx="2" formatCode="General">
                  <c:v>3823</c:v>
                </c:pt>
                <c:pt idx="3" formatCode="General">
                  <c:v>2829</c:v>
                </c:pt>
                <c:pt idx="4" formatCode="General">
                  <c:v>2646</c:v>
                </c:pt>
                <c:pt idx="5" formatCode="General">
                  <c:v>2595</c:v>
                </c:pt>
                <c:pt idx="6" formatCode="General">
                  <c:v>2497</c:v>
                </c:pt>
                <c:pt idx="7" formatCode="General">
                  <c:v>2388</c:v>
                </c:pt>
                <c:pt idx="8" formatCode="General">
                  <c:v>2276</c:v>
                </c:pt>
                <c:pt idx="9" formatCode="General">
                  <c:v>1975</c:v>
                </c:pt>
                <c:pt idx="10" formatCode="General">
                  <c:v>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62-422B-ADCB-18274BEF6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783152"/>
        <c:axId val="983785872"/>
      </c:barChart>
      <c:catAx>
        <c:axId val="983783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3785872"/>
        <c:crosses val="autoZero"/>
        <c:auto val="1"/>
        <c:lblAlgn val="ctr"/>
        <c:lblOffset val="100"/>
        <c:tickMarkSkip val="1"/>
        <c:noMultiLvlLbl val="0"/>
      </c:catAx>
      <c:valAx>
        <c:axId val="983785872"/>
        <c:scaling>
          <c:orientation val="minMax"/>
          <c:max val="13500"/>
          <c:min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983783152"/>
        <c:crosses val="autoZero"/>
        <c:crossBetween val="between"/>
        <c:majorUnit val="123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Skolēnu skaits  vispārizglītojošās dienas skolās 2021./2022.mācību gada sākumā </a:t>
            </a:r>
          </a:p>
        </c:rich>
      </c:tx>
      <c:layout>
        <c:manualLayout>
          <c:xMode val="edge"/>
          <c:yMode val="edge"/>
          <c:x val="0.33252728483566418"/>
          <c:y val="1.1441682149281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7608429672826"/>
          <c:y val="7.1050276143419994E-2"/>
          <c:w val="0.76814094959349322"/>
          <c:h val="0.68058812553644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izglītība!$B$153:$B$154</c:f>
              <c:strCache>
                <c:ptCount val="2"/>
                <c:pt idx="0">
                  <c:v>skolēnu skaits pavisam uz 100 
iedzīvotājiem (dienas un vakara skolās)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C00000"/>
              </a:solidFill>
            </a:ln>
          </c:spPr>
          <c:invertIfNegative val="0"/>
          <c:cat>
            <c:strRef>
              <c:f>izglītība!$A$155:$A$164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izglītība!$B$155:$B$164</c:f>
              <c:numCache>
                <c:formatCode>#\ ##0.0_ ;[Red]\-#\ ##0.0\ </c:formatCode>
                <c:ptCount val="10"/>
                <c:pt idx="0">
                  <c:v>11.583110178983738</c:v>
                </c:pt>
                <c:pt idx="1">
                  <c:v>12.338024635111802</c:v>
                </c:pt>
                <c:pt idx="2">
                  <c:v>11.622851365015167</c:v>
                </c:pt>
                <c:pt idx="3">
                  <c:v>13.493253373313344</c:v>
                </c:pt>
                <c:pt idx="4">
                  <c:v>12.522177607619758</c:v>
                </c:pt>
                <c:pt idx="5">
                  <c:v>8.7142263800162176</c:v>
                </c:pt>
                <c:pt idx="6">
                  <c:v>12.443586698337292</c:v>
                </c:pt>
                <c:pt idx="7">
                  <c:v>15.694271364374456</c:v>
                </c:pt>
                <c:pt idx="8">
                  <c:v>19.93232851430329</c:v>
                </c:pt>
                <c:pt idx="9">
                  <c:v>12.013351539978759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3-4825-90AA-0A724A1B59C2}"/>
            </c:ext>
          </c:extLst>
        </c:ser>
        <c:ser>
          <c:idx val="1"/>
          <c:order val="1"/>
          <c:tx>
            <c:strRef>
              <c:f>izglītība!$C$153:$C$154</c:f>
              <c:strCache>
                <c:ptCount val="2"/>
                <c:pt idx="0">
                  <c:v>skolēnu skaits dienas skolās
 uz 100 iedzīvotājiem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izglītība!$A$155:$A$164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izglītība!$C$155:$C$164</c:f>
              <c:numCache>
                <c:formatCode>#\ ##0.0_ ;[Red]\-#\ ##0.0\ </c:formatCode>
                <c:ptCount val="10"/>
                <c:pt idx="0">
                  <c:v>11.042901612522304</c:v>
                </c:pt>
                <c:pt idx="1">
                  <c:v>11.620628522190419</c:v>
                </c:pt>
                <c:pt idx="2">
                  <c:v>11.236097067745197</c:v>
                </c:pt>
                <c:pt idx="3">
                  <c:v>13.308589607635207</c:v>
                </c:pt>
                <c:pt idx="4">
                  <c:v>12.461480997291998</c:v>
                </c:pt>
                <c:pt idx="5">
                  <c:v>8.676648009335258</c:v>
                </c:pt>
                <c:pt idx="6">
                  <c:v>12.164489311163894</c:v>
                </c:pt>
                <c:pt idx="7">
                  <c:v>14.580265095729015</c:v>
                </c:pt>
                <c:pt idx="8">
                  <c:v>18.350397679834778</c:v>
                </c:pt>
                <c:pt idx="9">
                  <c:v>11.831285085722957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3-4825-90AA-0A724A1B5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781520"/>
        <c:axId val="983786960"/>
      </c:barChart>
      <c:catAx>
        <c:axId val="9837815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3786960"/>
        <c:crosses val="autoZero"/>
        <c:auto val="1"/>
        <c:lblAlgn val="ctr"/>
        <c:lblOffset val="100"/>
        <c:tickMarkSkip val="1"/>
        <c:noMultiLvlLbl val="0"/>
      </c:catAx>
      <c:valAx>
        <c:axId val="983786960"/>
        <c:scaling>
          <c:orientation val="minMax"/>
          <c:max val="22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378152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200">
                <a:solidFill>
                  <a:schemeClr val="tx1"/>
                </a:solidFill>
              </a:rPr>
              <a:t>Skolotāju skaits vispārizglītojošās skolās 2020./2021.mācību gada sākumā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izglītība!$B$174:$B$177</c:f>
              <c:strCache>
                <c:ptCount val="4"/>
                <c:pt idx="0">
                  <c:v>Skolotāju skaits dienas 
skolās uz 100 skolēniem: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izglītība!$A$178:$A$188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izglītība!$B$178:$B$187</c:f>
              <c:numCache>
                <c:formatCode>#\ ##0.0_ ;[Red]\-#\ ##0.0\ </c:formatCode>
                <c:ptCount val="10"/>
                <c:pt idx="0">
                  <c:v>10.132375517770761</c:v>
                </c:pt>
                <c:pt idx="1">
                  <c:v>8.7005312650927582</c:v>
                </c:pt>
                <c:pt idx="2">
                  <c:v>8.6614173228346463</c:v>
                </c:pt>
                <c:pt idx="3">
                  <c:v>7.8994367358153585</c:v>
                </c:pt>
                <c:pt idx="4">
                  <c:v>9.0670663169726495</c:v>
                </c:pt>
                <c:pt idx="5">
                  <c:v>9.3457943925233646</c:v>
                </c:pt>
                <c:pt idx="6">
                  <c:v>8.6648767390773731</c:v>
                </c:pt>
                <c:pt idx="7">
                  <c:v>10.593110593110593</c:v>
                </c:pt>
                <c:pt idx="8">
                  <c:v>10.368773946360154</c:v>
                </c:pt>
                <c:pt idx="9">
                  <c:v>8.9510130802769936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5-43A4-A919-E28E397BFA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983787504"/>
        <c:axId val="983794576"/>
      </c:barChart>
      <c:catAx>
        <c:axId val="9837875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3794576"/>
        <c:crosses val="autoZero"/>
        <c:auto val="1"/>
        <c:lblAlgn val="ctr"/>
        <c:lblOffset val="100"/>
        <c:tickMarkSkip val="1"/>
        <c:noMultiLvlLbl val="0"/>
      </c:catAx>
      <c:valAx>
        <c:axId val="983794576"/>
        <c:scaling>
          <c:orientation val="minMax"/>
          <c:max val="13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none"/>
        <c:minorTickMark val="none"/>
        <c:tickLblPos val="nextTo"/>
        <c:spPr>
          <a:ln w="9525">
            <a:noFill/>
          </a:ln>
        </c:spPr>
        <c:crossAx val="9837875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Vispārizglītojošo dienas skolu akolēnu un pedagoģisko darbinieku skaita dinamika (% pret 2005.gadu)</a:t>
            </a:r>
          </a:p>
        </c:rich>
      </c:tx>
      <c:layout>
        <c:manualLayout>
          <c:xMode val="edge"/>
          <c:yMode val="edge"/>
          <c:x val="0.23234906835852656"/>
          <c:y val="6.87293359400689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2541483602954"/>
          <c:y val="0.12705745115193934"/>
          <c:w val="0.63569696969696965"/>
          <c:h val="0.57651767603123683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izglītība!$B$200</c:f>
              <c:strCache>
                <c:ptCount val="1"/>
                <c:pt idx="0">
                  <c:v>Skolotāju skaita dinamika, % (2005=100)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izglītība!$A$201:$A$217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izglītība!$B$201:$B$217</c:f>
              <c:numCache>
                <c:formatCode>0</c:formatCode>
                <c:ptCount val="9"/>
                <c:pt idx="0">
                  <c:v>100</c:v>
                </c:pt>
                <c:pt idx="1">
                  <c:v>82</c:v>
                </c:pt>
                <c:pt idx="2">
                  <c:v>72</c:v>
                </c:pt>
                <c:pt idx="3" formatCode="General">
                  <c:v>73</c:v>
                </c:pt>
                <c:pt idx="4" formatCode="General">
                  <c:v>74</c:v>
                </c:pt>
                <c:pt idx="5" formatCode="General">
                  <c:v>71</c:v>
                </c:pt>
                <c:pt idx="6" formatCode="General">
                  <c:v>76</c:v>
                </c:pt>
                <c:pt idx="7" formatCode="General">
                  <c:v>77</c:v>
                </c:pt>
                <c:pt idx="8" formatCode="General">
                  <c:v>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BF-4750-B53F-80092FC0C966}"/>
            </c:ext>
          </c:extLst>
        </c:ser>
        <c:ser>
          <c:idx val="1"/>
          <c:order val="1"/>
          <c:tx>
            <c:strRef>
              <c:f>izglītība!$C$200</c:f>
              <c:strCache>
                <c:ptCount val="1"/>
                <c:pt idx="0">
                  <c:v>skolēnu skaita dinamika dienas skolās ar latviešu valodas apmācību , % (2005=100)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rgbClr val="99CC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izglītība!$A$201:$A$217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izglītība!$C$201:$C$217</c:f>
              <c:numCache>
                <c:formatCode>General</c:formatCode>
                <c:ptCount val="9"/>
                <c:pt idx="0">
                  <c:v>100</c:v>
                </c:pt>
                <c:pt idx="1">
                  <c:v>85</c:v>
                </c:pt>
                <c:pt idx="2">
                  <c:v>80</c:v>
                </c:pt>
                <c:pt idx="3">
                  <c:v>82</c:v>
                </c:pt>
                <c:pt idx="4">
                  <c:v>83</c:v>
                </c:pt>
                <c:pt idx="5">
                  <c:v>83</c:v>
                </c:pt>
                <c:pt idx="6">
                  <c:v>84</c:v>
                </c:pt>
                <c:pt idx="7">
                  <c:v>89</c:v>
                </c:pt>
                <c:pt idx="8">
                  <c:v>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BF-4750-B53F-80092FC0C966}"/>
            </c:ext>
          </c:extLst>
        </c:ser>
        <c:ser>
          <c:idx val="2"/>
          <c:order val="2"/>
          <c:tx>
            <c:strRef>
              <c:f>izglītība!$D$200</c:f>
              <c:strCache>
                <c:ptCount val="1"/>
                <c:pt idx="0">
                  <c:v>skolēnu skaita dinamika dienas skolās ar krievu valodas apmācību , % (2005=100)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izglītība!$A$201:$A$217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izglītība!$D$201:$D$217</c:f>
              <c:numCache>
                <c:formatCode>General</c:formatCode>
                <c:ptCount val="9"/>
                <c:pt idx="0">
                  <c:v>100</c:v>
                </c:pt>
                <c:pt idx="1">
                  <c:v>74</c:v>
                </c:pt>
                <c:pt idx="2">
                  <c:v>69</c:v>
                </c:pt>
                <c:pt idx="3">
                  <c:v>68</c:v>
                </c:pt>
                <c:pt idx="4">
                  <c:v>65</c:v>
                </c:pt>
                <c:pt idx="5">
                  <c:v>62</c:v>
                </c:pt>
                <c:pt idx="6">
                  <c:v>60</c:v>
                </c:pt>
                <c:pt idx="7">
                  <c:v>52</c:v>
                </c:pt>
                <c:pt idx="8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BF-4750-B53F-80092FC0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95120"/>
        <c:axId val="983788048"/>
      </c:lineChart>
      <c:catAx>
        <c:axId val="9837951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3788048"/>
        <c:crosses val="autoZero"/>
        <c:auto val="1"/>
        <c:lblAlgn val="ctr"/>
        <c:lblOffset val="100"/>
        <c:tickMarkSkip val="1"/>
        <c:noMultiLvlLbl val="0"/>
      </c:catAx>
      <c:valAx>
        <c:axId val="983788048"/>
        <c:scaling>
          <c:orientation val="minMax"/>
          <c:max val="11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983795120"/>
        <c:crosses val="autoZero"/>
        <c:crossBetween val="between"/>
        <c:majorUnit val="7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Audzēkņu skaits profesionālajās izglītības iestādēs uz 100 iedzīvotājiem (mācību gada sākumā)</a:t>
            </a:r>
          </a:p>
        </c:rich>
      </c:tx>
      <c:layout>
        <c:manualLayout>
          <c:xMode val="edge"/>
          <c:yMode val="edge"/>
          <c:x val="0.13422002601580962"/>
          <c:y val="9.32837614328729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6755485771583"/>
          <c:y val="6.0513957494443632E-2"/>
          <c:w val="0.85368802902055618"/>
          <c:h val="0.48926166837840923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izglītība!$B$605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izglītība!$B$606:$B$627</c:f>
              <c:numCache>
                <c:formatCode>#\ ##0.0_ ;[Red]\-#\ ##0.0\ </c:formatCode>
                <c:ptCount val="10"/>
                <c:pt idx="0">
                  <c:v>1.8417094444466846</c:v>
                </c:pt>
                <c:pt idx="1">
                  <c:v>2.0550425990784111</c:v>
                </c:pt>
                <c:pt idx="2" formatCode="0.0">
                  <c:v>1.9</c:v>
                </c:pt>
                <c:pt idx="3" formatCode="General">
                  <c:v>1.6</c:v>
                </c:pt>
                <c:pt idx="4" formatCode="General">
                  <c:v>1.4</c:v>
                </c:pt>
                <c:pt idx="5" formatCode="General">
                  <c:v>1.5</c:v>
                </c:pt>
                <c:pt idx="6" formatCode="General">
                  <c:v>1.5</c:v>
                </c:pt>
                <c:pt idx="7" formatCode="General">
                  <c:v>1.4</c:v>
                </c:pt>
                <c:pt idx="8" formatCode="General">
                  <c:v>1.4</c:v>
                </c:pt>
                <c:pt idx="9" formatCode="0.0">
                  <c:v>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C9-4BAD-85AC-93A9A9B9E59A}"/>
            </c:ext>
          </c:extLst>
        </c:ser>
        <c:ser>
          <c:idx val="1"/>
          <c:order val="1"/>
          <c:tx>
            <c:strRef>
              <c:f>izglītība!$C$605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izglītība!$C$606:$C$627</c:f>
              <c:numCache>
                <c:formatCode>#\ ##0.0_ ;[Red]\-#\ ##0.0\ </c:formatCode>
                <c:ptCount val="10"/>
                <c:pt idx="0">
                  <c:v>2.3566803252064408</c:v>
                </c:pt>
                <c:pt idx="1">
                  <c:v>2.6627203346742432</c:v>
                </c:pt>
                <c:pt idx="2" formatCode="0.0">
                  <c:v>2.2000000000000002</c:v>
                </c:pt>
                <c:pt idx="3" formatCode="General">
                  <c:v>1.9</c:v>
                </c:pt>
                <c:pt idx="4" formatCode="General">
                  <c:v>1.7</c:v>
                </c:pt>
                <c:pt idx="5" formatCode="General">
                  <c:v>1.8</c:v>
                </c:pt>
                <c:pt idx="6" formatCode="General">
                  <c:v>1.8</c:v>
                </c:pt>
                <c:pt idx="7" formatCode="General">
                  <c:v>1.8</c:v>
                </c:pt>
                <c:pt idx="8" formatCode="General">
                  <c:v>1.8</c:v>
                </c:pt>
                <c:pt idx="9" formatCode="0.0">
                  <c:v>1.88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BC9-4BAD-85AC-93A9A9B9E59A}"/>
            </c:ext>
          </c:extLst>
        </c:ser>
        <c:ser>
          <c:idx val="2"/>
          <c:order val="2"/>
          <c:tx>
            <c:strRef>
              <c:f>izglītība!$D$605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izglītība!$D$606:$D$627</c:f>
              <c:numCache>
                <c:formatCode>#\ ##0.0_ ;[Red]\-#\ ##0.0\ </c:formatCode>
                <c:ptCount val="10"/>
                <c:pt idx="0">
                  <c:v>3.2161154703749721</c:v>
                </c:pt>
                <c:pt idx="1">
                  <c:v>3.3540405323706968</c:v>
                </c:pt>
                <c:pt idx="2" formatCode="0.0">
                  <c:v>3.3</c:v>
                </c:pt>
                <c:pt idx="3" formatCode="General">
                  <c:v>2.9</c:v>
                </c:pt>
                <c:pt idx="4" formatCode="0.0">
                  <c:v>4</c:v>
                </c:pt>
                <c:pt idx="5" formatCode="0.0">
                  <c:v>4</c:v>
                </c:pt>
                <c:pt idx="6" formatCode="General">
                  <c:v>3.6</c:v>
                </c:pt>
                <c:pt idx="7" formatCode="General">
                  <c:v>3.2</c:v>
                </c:pt>
                <c:pt idx="8" formatCode="General">
                  <c:v>3.3</c:v>
                </c:pt>
                <c:pt idx="9" formatCode="0.0">
                  <c:v>3.41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BC9-4BAD-85AC-93A9A9B9E59A}"/>
            </c:ext>
          </c:extLst>
        </c:ser>
        <c:ser>
          <c:idx val="3"/>
          <c:order val="3"/>
          <c:tx>
            <c:strRef>
              <c:f>izglītība!$E$605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izglītība!$E$606:$E$627</c:f>
              <c:numCache>
                <c:formatCode>#\ ##0.0_ ;[Red]\-#\ ##0.0\ </c:formatCode>
                <c:ptCount val="10"/>
                <c:pt idx="0">
                  <c:v>1.8319664045545505</c:v>
                </c:pt>
                <c:pt idx="1">
                  <c:v>2.3875187140493264</c:v>
                </c:pt>
                <c:pt idx="2" formatCode="0.0">
                  <c:v>1.9</c:v>
                </c:pt>
                <c:pt idx="3" formatCode="General">
                  <c:v>2.1</c:v>
                </c:pt>
                <c:pt idx="4" formatCode="General">
                  <c:v>2.1</c:v>
                </c:pt>
                <c:pt idx="5" formatCode="General">
                  <c:v>2.4</c:v>
                </c:pt>
                <c:pt idx="6" formatCode="General">
                  <c:v>2.6</c:v>
                </c:pt>
                <c:pt idx="7" formatCode="General">
                  <c:v>2.4</c:v>
                </c:pt>
                <c:pt idx="8" formatCode="General">
                  <c:v>2.4</c:v>
                </c:pt>
                <c:pt idx="9" formatCode="0.0">
                  <c:v>2.57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BC9-4BAD-85AC-93A9A9B9E59A}"/>
            </c:ext>
          </c:extLst>
        </c:ser>
        <c:ser>
          <c:idx val="8"/>
          <c:order val="4"/>
          <c:tx>
            <c:strRef>
              <c:f>izglītība!$F$605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izglītība!$F$606:$F$627</c:f>
              <c:numCache>
                <c:formatCode>General</c:formatCode>
                <c:ptCount val="10"/>
                <c:pt idx="4">
                  <c:v>1.3</c:v>
                </c:pt>
                <c:pt idx="5">
                  <c:v>1.3</c:v>
                </c:pt>
                <c:pt idx="6">
                  <c:v>3.1</c:v>
                </c:pt>
                <c:pt idx="7">
                  <c:v>2.5</c:v>
                </c:pt>
                <c:pt idx="8">
                  <c:v>2</c:v>
                </c:pt>
                <c:pt idx="9" formatCode="0.0">
                  <c:v>2.95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BC9-4BAD-85AC-93A9A9B9E59A}"/>
            </c:ext>
          </c:extLst>
        </c:ser>
        <c:ser>
          <c:idx val="4"/>
          <c:order val="5"/>
          <c:tx>
            <c:strRef>
              <c:f>izglītība!$G$605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izglītība!$G$606:$G$627</c:f>
              <c:numCache>
                <c:formatCode>#\ ##0.0_ ;[Red]\-#\ ##0.0\ </c:formatCode>
                <c:ptCount val="10"/>
                <c:pt idx="0">
                  <c:v>0.87491734065822269</c:v>
                </c:pt>
                <c:pt idx="1">
                  <c:v>1.4631350847973639</c:v>
                </c:pt>
                <c:pt idx="2" formatCode="0.0">
                  <c:v>1.9</c:v>
                </c:pt>
                <c:pt idx="3" formatCode="General">
                  <c:v>1.2</c:v>
                </c:pt>
                <c:pt idx="4" formatCode="General">
                  <c:v>0.8</c:v>
                </c:pt>
                <c:pt idx="5" formatCode="General">
                  <c:v>0.7</c:v>
                </c:pt>
                <c:pt idx="6" formatCode="General">
                  <c:v>0.7</c:v>
                </c:pt>
                <c:pt idx="7" formatCode="General">
                  <c:v>0.7</c:v>
                </c:pt>
                <c:pt idx="8" formatCode="General">
                  <c:v>0.6</c:v>
                </c:pt>
                <c:pt idx="9" formatCode="0.0">
                  <c:v>0.59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BC9-4BAD-85AC-93A9A9B9E59A}"/>
            </c:ext>
          </c:extLst>
        </c:ser>
        <c:ser>
          <c:idx val="5"/>
          <c:order val="6"/>
          <c:tx>
            <c:strRef>
              <c:f>izglītība!$H$605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izglītība!$H$606:$H$627</c:f>
              <c:numCache>
                <c:formatCode>#\ ##0.0_ ;[Red]\-#\ ##0.0\ </c:formatCode>
                <c:ptCount val="10"/>
                <c:pt idx="0">
                  <c:v>2.2214683690042971</c:v>
                </c:pt>
                <c:pt idx="1">
                  <c:v>4.2743672590199244</c:v>
                </c:pt>
                <c:pt idx="2" formatCode="0.0">
                  <c:v>4.2</c:v>
                </c:pt>
                <c:pt idx="3" formatCode="General">
                  <c:v>2.8</c:v>
                </c:pt>
                <c:pt idx="4" formatCode="General">
                  <c:v>2.5</c:v>
                </c:pt>
                <c:pt idx="5" formatCode="General">
                  <c:v>2.7</c:v>
                </c:pt>
                <c:pt idx="6" formatCode="General">
                  <c:v>2.6</c:v>
                </c:pt>
                <c:pt idx="7" formatCode="General">
                  <c:v>2.7</c:v>
                </c:pt>
                <c:pt idx="8" formatCode="General">
                  <c:v>2.9</c:v>
                </c:pt>
                <c:pt idx="9" formatCode="0.0">
                  <c:v>2.78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BC9-4BAD-85AC-93A9A9B9E59A}"/>
            </c:ext>
          </c:extLst>
        </c:ser>
        <c:ser>
          <c:idx val="6"/>
          <c:order val="7"/>
          <c:tx>
            <c:strRef>
              <c:f>izglītība!$I$605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izglītība!$I$606:$I$627</c:f>
              <c:numCache>
                <c:formatCode>#\ ##0.0_ ;[Red]\-#\ ##0.0\ </c:formatCode>
                <c:ptCount val="10"/>
                <c:pt idx="0">
                  <c:v>2.7397260273972601</c:v>
                </c:pt>
                <c:pt idx="1">
                  <c:v>3.0318536522962773</c:v>
                </c:pt>
                <c:pt idx="2" formatCode="0.0">
                  <c:v>3.4</c:v>
                </c:pt>
                <c:pt idx="3" formatCode="General">
                  <c:v>1.9</c:v>
                </c:pt>
                <c:pt idx="4" formatCode="General">
                  <c:v>3.5</c:v>
                </c:pt>
                <c:pt idx="5" formatCode="General">
                  <c:v>3.9</c:v>
                </c:pt>
                <c:pt idx="6" formatCode="General">
                  <c:v>4.3</c:v>
                </c:pt>
                <c:pt idx="7" formatCode="General">
                  <c:v>4.2</c:v>
                </c:pt>
                <c:pt idx="8" formatCode="General">
                  <c:v>4.2</c:v>
                </c:pt>
                <c:pt idx="9" formatCode="0.0">
                  <c:v>4.38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BC9-4BAD-85AC-93A9A9B9E59A}"/>
            </c:ext>
          </c:extLst>
        </c:ser>
        <c:ser>
          <c:idx val="9"/>
          <c:order val="8"/>
          <c:tx>
            <c:strRef>
              <c:f>izglītība!$J$605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izglītība!$J$606:$J$627</c:f>
              <c:numCache>
                <c:formatCode>General</c:formatCode>
                <c:ptCount val="10"/>
                <c:pt idx="4">
                  <c:v>3.3</c:v>
                </c:pt>
                <c:pt idx="5">
                  <c:v>3.5</c:v>
                </c:pt>
                <c:pt idx="6">
                  <c:v>3.5</c:v>
                </c:pt>
                <c:pt idx="7">
                  <c:v>3.3</c:v>
                </c:pt>
                <c:pt idx="8">
                  <c:v>3.1</c:v>
                </c:pt>
                <c:pt idx="9" formatCode="0.0">
                  <c:v>3.22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BC9-4BAD-85AC-93A9A9B9E59A}"/>
            </c:ext>
          </c:extLst>
        </c:ser>
        <c:ser>
          <c:idx val="7"/>
          <c:order val="9"/>
          <c:tx>
            <c:strRef>
              <c:f>izglītība!$K$605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izglītība!$A$606:$A$627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izglītība!$K$606:$K$627</c:f>
              <c:numCache>
                <c:formatCode>#\ ##0.0_ ;[Red]\-#\ ##0.0\ </c:formatCode>
                <c:ptCount val="10"/>
                <c:pt idx="0">
                  <c:v>1.3830426939266387</c:v>
                </c:pt>
                <c:pt idx="1">
                  <c:v>1.6284859420322957</c:v>
                </c:pt>
                <c:pt idx="2" formatCode="0.0">
                  <c:v>1.6</c:v>
                </c:pt>
                <c:pt idx="3" formatCode="General">
                  <c:v>1.6</c:v>
                </c:pt>
                <c:pt idx="4" formatCode="General">
                  <c:v>2.4</c:v>
                </c:pt>
                <c:pt idx="5" formatCode="General">
                  <c:v>2.6</c:v>
                </c:pt>
                <c:pt idx="6" formatCode="General">
                  <c:v>2.7</c:v>
                </c:pt>
                <c:pt idx="7" formatCode="General">
                  <c:v>2.6</c:v>
                </c:pt>
                <c:pt idx="8" formatCode="General">
                  <c:v>2.6</c:v>
                </c:pt>
                <c:pt idx="9" formatCode="0.0">
                  <c:v>2.69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BC9-4BAD-85AC-93A9A9B9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95664"/>
        <c:axId val="983789680"/>
      </c:lineChart>
      <c:catAx>
        <c:axId val="983795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378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789680"/>
        <c:scaling>
          <c:orientation val="minMax"/>
          <c:max val="6"/>
          <c:min val="0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3795664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Uzņemto audzēkņu skaits profesionālajās izglītības iestādēs uz 100 iedzīvotājiem (mācību gada sākumā)</a:t>
            </a:r>
          </a:p>
        </c:rich>
      </c:tx>
      <c:layout>
        <c:manualLayout>
          <c:xMode val="edge"/>
          <c:yMode val="edge"/>
          <c:x val="0.1985225143994217"/>
          <c:y val="1.147342995169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7484957882068"/>
          <c:y val="9.4806953478641251E-2"/>
          <c:w val="0.84837644824623981"/>
          <c:h val="0.50422800410818214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izglītība!$B$646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izglītība!$B$647:$B$664</c:f>
              <c:numCache>
                <c:formatCode>#\ ##0.0_ ;[Red]\-#\ ##0.0\ </c:formatCode>
                <c:ptCount val="10"/>
                <c:pt idx="0">
                  <c:v>0.75145068088246558</c:v>
                </c:pt>
                <c:pt idx="1">
                  <c:v>0.77933132189215215</c:v>
                </c:pt>
                <c:pt idx="2">
                  <c:v>0.53</c:v>
                </c:pt>
                <c:pt idx="3" formatCode="General">
                  <c:v>0.6</c:v>
                </c:pt>
                <c:pt idx="4" formatCode="General">
                  <c:v>0.6</c:v>
                </c:pt>
                <c:pt idx="5" formatCode="General">
                  <c:v>0.6</c:v>
                </c:pt>
                <c:pt idx="6" formatCode="General">
                  <c:v>0.6</c:v>
                </c:pt>
                <c:pt idx="7" formatCode="General">
                  <c:v>0.6</c:v>
                </c:pt>
                <c:pt idx="8" formatCode="General">
                  <c:v>0.6</c:v>
                </c:pt>
                <c:pt idx="9" formatCode="0.0">
                  <c:v>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B7-45AD-8EDC-56808F020BB5}"/>
            </c:ext>
          </c:extLst>
        </c:ser>
        <c:ser>
          <c:idx val="1"/>
          <c:order val="1"/>
          <c:tx>
            <c:strRef>
              <c:f>izglītība!$C$646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izglītība!$C$647:$C$664</c:f>
              <c:numCache>
                <c:formatCode>#\ ##0.0_ ;[Red]\-#\ ##0.0\ </c:formatCode>
                <c:ptCount val="10"/>
                <c:pt idx="0">
                  <c:v>0.97174606637731642</c:v>
                </c:pt>
                <c:pt idx="1">
                  <c:v>1.0574483723356332</c:v>
                </c:pt>
                <c:pt idx="2">
                  <c:v>0.64</c:v>
                </c:pt>
                <c:pt idx="3" formatCode="General">
                  <c:v>0.7</c:v>
                </c:pt>
                <c:pt idx="4" formatCode="General">
                  <c:v>0.7</c:v>
                </c:pt>
                <c:pt idx="5" formatCode="General">
                  <c:v>0.7</c:v>
                </c:pt>
                <c:pt idx="6" formatCode="General">
                  <c:v>0.8</c:v>
                </c:pt>
                <c:pt idx="7" formatCode="General">
                  <c:v>0.8</c:v>
                </c:pt>
                <c:pt idx="8" formatCode="General">
                  <c:v>0.8</c:v>
                </c:pt>
                <c:pt idx="9" formatCode="0.0">
                  <c:v>0.7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B7-45AD-8EDC-56808F020BB5}"/>
            </c:ext>
          </c:extLst>
        </c:ser>
        <c:ser>
          <c:idx val="2"/>
          <c:order val="2"/>
          <c:tx>
            <c:strRef>
              <c:f>izglītība!$D$646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izglītība!$D$647:$D$664</c:f>
              <c:numCache>
                <c:formatCode>#\ ##0.0_ ;[Red]\-#\ ##0.0\ </c:formatCode>
                <c:ptCount val="10"/>
                <c:pt idx="0">
                  <c:v>1.2655103742915013</c:v>
                </c:pt>
                <c:pt idx="1">
                  <c:v>1.2091368690364581</c:v>
                </c:pt>
                <c:pt idx="2">
                  <c:v>1.1000000000000001</c:v>
                </c:pt>
                <c:pt idx="3" formatCode="General">
                  <c:v>1.8</c:v>
                </c:pt>
                <c:pt idx="4" formatCode="General">
                  <c:v>2.1</c:v>
                </c:pt>
                <c:pt idx="5" formatCode="General">
                  <c:v>1.9</c:v>
                </c:pt>
                <c:pt idx="6" formatCode="General">
                  <c:v>2.1</c:v>
                </c:pt>
                <c:pt idx="7" formatCode="General">
                  <c:v>1.8</c:v>
                </c:pt>
                <c:pt idx="8" formatCode="General">
                  <c:v>1.6</c:v>
                </c:pt>
                <c:pt idx="9" formatCode="0.0">
                  <c:v>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B7-45AD-8EDC-56808F020BB5}"/>
            </c:ext>
          </c:extLst>
        </c:ser>
        <c:ser>
          <c:idx val="3"/>
          <c:order val="3"/>
          <c:tx>
            <c:strRef>
              <c:f>izglītība!$E$646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izglītība!$E$647:$E$664</c:f>
              <c:numCache>
                <c:formatCode>#\ ##0.0_ ;[Red]\-#\ ##0.0\ </c:formatCode>
                <c:ptCount val="10"/>
                <c:pt idx="0">
                  <c:v>0.89766353823172962</c:v>
                </c:pt>
                <c:pt idx="1">
                  <c:v>1.1094476400598849</c:v>
                </c:pt>
                <c:pt idx="2">
                  <c:v>0.76</c:v>
                </c:pt>
                <c:pt idx="3" formatCode="General">
                  <c:v>0.7</c:v>
                </c:pt>
                <c:pt idx="4" formatCode="General">
                  <c:v>0.8</c:v>
                </c:pt>
                <c:pt idx="5" formatCode="General">
                  <c:v>0.9</c:v>
                </c:pt>
                <c:pt idx="6" formatCode="0.0">
                  <c:v>1</c:v>
                </c:pt>
                <c:pt idx="7" formatCode="General">
                  <c:v>0.9</c:v>
                </c:pt>
                <c:pt idx="8" formatCode="General">
                  <c:v>1.1000000000000001</c:v>
                </c:pt>
                <c:pt idx="9" formatCode="0.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B7-45AD-8EDC-56808F020BB5}"/>
            </c:ext>
          </c:extLst>
        </c:ser>
        <c:ser>
          <c:idx val="8"/>
          <c:order val="4"/>
          <c:tx>
            <c:strRef>
              <c:f>izglītība!$F$646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izglītība!$F$647:$F$664</c:f>
              <c:numCache>
                <c:formatCode>General</c:formatCode>
                <c:ptCount val="10"/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0.9</c:v>
                </c:pt>
                <c:pt idx="8">
                  <c:v>0.9</c:v>
                </c:pt>
                <c:pt idx="9" formatCode="0.0">
                  <c:v>0.7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B7-45AD-8EDC-56808F020BB5}"/>
            </c:ext>
          </c:extLst>
        </c:ser>
        <c:ser>
          <c:idx val="4"/>
          <c:order val="5"/>
          <c:tx>
            <c:strRef>
              <c:f>izglītība!$G$646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izglītība!$G$647:$G$664</c:f>
              <c:numCache>
                <c:formatCode>#\ ##0.0_ ;[Red]\-#\ ##0.0\ </c:formatCode>
                <c:ptCount val="10"/>
                <c:pt idx="0">
                  <c:v>0.37811350187361176</c:v>
                </c:pt>
                <c:pt idx="1">
                  <c:v>0.61605687780941643</c:v>
                </c:pt>
                <c:pt idx="2">
                  <c:v>0.43</c:v>
                </c:pt>
                <c:pt idx="3" formatCode="General">
                  <c:v>0.5</c:v>
                </c:pt>
                <c:pt idx="4" formatCode="General">
                  <c:v>0.4</c:v>
                </c:pt>
                <c:pt idx="5" formatCode="General">
                  <c:v>0.3</c:v>
                </c:pt>
                <c:pt idx="6" formatCode="General">
                  <c:v>0.4</c:v>
                </c:pt>
                <c:pt idx="7" formatCode="General">
                  <c:v>0.3</c:v>
                </c:pt>
                <c:pt idx="8" formatCode="General">
                  <c:v>0.4</c:v>
                </c:pt>
                <c:pt idx="9" formatCode="0.0">
                  <c:v>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B7-45AD-8EDC-56808F020BB5}"/>
            </c:ext>
          </c:extLst>
        </c:ser>
        <c:ser>
          <c:idx val="5"/>
          <c:order val="6"/>
          <c:tx>
            <c:strRef>
              <c:f>izglītība!$H$646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izglītība!$H$647:$H$664</c:f>
              <c:numCache>
                <c:formatCode>#\ ##0.0_ ;[Red]\-#\ ##0.0\ </c:formatCode>
                <c:ptCount val="10"/>
                <c:pt idx="0">
                  <c:v>0.76584633730134255</c:v>
                </c:pt>
                <c:pt idx="1">
                  <c:v>1.4853706695386824</c:v>
                </c:pt>
                <c:pt idx="2">
                  <c:v>0.91</c:v>
                </c:pt>
                <c:pt idx="3" formatCode="General">
                  <c:v>0.8</c:v>
                </c:pt>
                <c:pt idx="4" formatCode="General">
                  <c:v>0.9</c:v>
                </c:pt>
                <c:pt idx="5" formatCode="General">
                  <c:v>0.8</c:v>
                </c:pt>
                <c:pt idx="6" formatCode="General">
                  <c:v>1.1000000000000001</c:v>
                </c:pt>
                <c:pt idx="7" formatCode="General">
                  <c:v>0.9</c:v>
                </c:pt>
                <c:pt idx="8" formatCode="General">
                  <c:v>1.1000000000000001</c:v>
                </c:pt>
                <c:pt idx="9" formatCode="0.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B7-45AD-8EDC-56808F020BB5}"/>
            </c:ext>
          </c:extLst>
        </c:ser>
        <c:ser>
          <c:idx val="6"/>
          <c:order val="7"/>
          <c:tx>
            <c:strRef>
              <c:f>izglītība!$I$646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izglītība!$I$647:$I$664</c:f>
              <c:numCache>
                <c:formatCode>#\ ##0.0_ ;[Red]\-#\ ##0.0\ </c:formatCode>
                <c:ptCount val="10"/>
                <c:pt idx="0">
                  <c:v>0.83928226895620306</c:v>
                </c:pt>
                <c:pt idx="1">
                  <c:v>0.88013304336702047</c:v>
                </c:pt>
                <c:pt idx="2">
                  <c:v>0.52</c:v>
                </c:pt>
                <c:pt idx="3" formatCode="General">
                  <c:v>1.2</c:v>
                </c:pt>
                <c:pt idx="4" formatCode="General">
                  <c:v>1.2</c:v>
                </c:pt>
                <c:pt idx="5" formatCode="General">
                  <c:v>1.1000000000000001</c:v>
                </c:pt>
                <c:pt idx="6" formatCode="General">
                  <c:v>1.7</c:v>
                </c:pt>
                <c:pt idx="7" formatCode="General">
                  <c:v>1.7</c:v>
                </c:pt>
                <c:pt idx="8" formatCode="General">
                  <c:v>1.9</c:v>
                </c:pt>
                <c:pt idx="9" formatCode="0.0">
                  <c:v>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8B7-45AD-8EDC-56808F020BB5}"/>
            </c:ext>
          </c:extLst>
        </c:ser>
        <c:ser>
          <c:idx val="9"/>
          <c:order val="8"/>
          <c:tx>
            <c:strRef>
              <c:f>izglītība!$J$646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izglītība!$J$647:$J$664</c:f>
              <c:numCache>
                <c:formatCode>General</c:formatCode>
                <c:ptCount val="10"/>
                <c:pt idx="3">
                  <c:v>0.9</c:v>
                </c:pt>
                <c:pt idx="4">
                  <c:v>0.9</c:v>
                </c:pt>
                <c:pt idx="5">
                  <c:v>1.4</c:v>
                </c:pt>
                <c:pt idx="6">
                  <c:v>1.4</c:v>
                </c:pt>
                <c:pt idx="7">
                  <c:v>1.2</c:v>
                </c:pt>
                <c:pt idx="8">
                  <c:v>1.4</c:v>
                </c:pt>
                <c:pt idx="9" formatCode="0.0">
                  <c:v>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8B7-45AD-8EDC-56808F020BB5}"/>
            </c:ext>
          </c:extLst>
        </c:ser>
        <c:ser>
          <c:idx val="7"/>
          <c:order val="9"/>
          <c:tx>
            <c:strRef>
              <c:f>izglītība!$K$646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izglītība!$A$647:$A$664</c:f>
              <c:numCache>
                <c:formatCode>@</c:formatCode>
                <c:ptCount val="10"/>
                <c:pt idx="0">
                  <c:v>1997</c:v>
                </c:pt>
                <c:pt idx="1">
                  <c:v>2000</c:v>
                </c:pt>
                <c:pt idx="2" formatCode="General">
                  <c:v>2010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izglītība!$K$647:$K$664</c:f>
              <c:numCache>
                <c:formatCode>#\ ##0.0_ ;[Red]\-#\ ##0.0\ </c:formatCode>
                <c:ptCount val="10"/>
                <c:pt idx="0">
                  <c:v>0.53260029207112791</c:v>
                </c:pt>
                <c:pt idx="1">
                  <c:v>0.62809766347669183</c:v>
                </c:pt>
                <c:pt idx="2">
                  <c:v>0.67</c:v>
                </c:pt>
                <c:pt idx="3" formatCode="General">
                  <c:v>0.8</c:v>
                </c:pt>
                <c:pt idx="4" formatCode="0.0">
                  <c:v>1</c:v>
                </c:pt>
                <c:pt idx="5" formatCode="0.0">
                  <c:v>1</c:v>
                </c:pt>
                <c:pt idx="6" formatCode="General">
                  <c:v>1.1000000000000001</c:v>
                </c:pt>
                <c:pt idx="7" formatCode="General">
                  <c:v>1.1000000000000001</c:v>
                </c:pt>
                <c:pt idx="8" formatCode="General">
                  <c:v>0.9</c:v>
                </c:pt>
                <c:pt idx="9" formatCode="0.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8B7-45AD-8EDC-56808F020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83696"/>
        <c:axId val="983789136"/>
      </c:lineChart>
      <c:catAx>
        <c:axId val="983783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378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789136"/>
        <c:scaling>
          <c:orientation val="minMax"/>
          <c:max val="2.5"/>
          <c:min val="0.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3783696"/>
        <c:crosses val="autoZero"/>
        <c:crossBetween val="between"/>
        <c:majorUnit val="0.23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2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7E8-4854-BE34-9124B7130A2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E8-4854-BE34-9124B7130A2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7E8-4854-BE34-9124B7130A2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E8-4854-BE34-9124B7130A2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7E8-4854-BE34-9124B7130A22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7E8-4854-BE34-9124B7130A22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7E8-4854-BE34-9124B7130A22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7E8-4854-BE34-9124B7130A22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7E8-4854-BE34-9124B7130A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07E8-4854-BE34-9124B7130A22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07E8-4854-BE34-9124B7130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4551744"/>
        <c:axId val="884552288"/>
        <c:axId val="0"/>
      </c:bar3DChart>
      <c:catAx>
        <c:axId val="8845517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552288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51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Profesionālās izglītības iestādes beigušo audzēkņu skaits uz 100 iedzīvotājiem 
</a:t>
            </a:r>
          </a:p>
        </c:rich>
      </c:tx>
      <c:layout>
        <c:manualLayout>
          <c:xMode val="edge"/>
          <c:yMode val="edge"/>
          <c:x val="0.19491543009178647"/>
          <c:y val="9.43399024274508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7011469456729"/>
          <c:y val="6.8509193570311738E-2"/>
          <c:w val="0.86486860618560313"/>
          <c:h val="0.48028505076618627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izglītība!$B$690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izglītība!$B$691:$B$710</c:f>
              <c:numCache>
                <c:formatCode>#\ ##0.0_ ;[Red]\-#\ ##0.0\ </c:formatCode>
                <c:ptCount val="12"/>
                <c:pt idx="0">
                  <c:v>0.47212152249916328</c:v>
                </c:pt>
                <c:pt idx="1">
                  <c:v>0.54210861528799548</c:v>
                </c:pt>
                <c:pt idx="2">
                  <c:v>0.39</c:v>
                </c:pt>
                <c:pt idx="3">
                  <c:v>0.43</c:v>
                </c:pt>
                <c:pt idx="4">
                  <c:v>0.39</c:v>
                </c:pt>
                <c:pt idx="5">
                  <c:v>0.41</c:v>
                </c:pt>
                <c:pt idx="6" formatCode="General">
                  <c:v>0.4</c:v>
                </c:pt>
                <c:pt idx="7" formatCode="General">
                  <c:v>0.4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0.0">
                  <c:v>0.3</c:v>
                </c:pt>
                <c:pt idx="11" formatCode="0.0">
                  <c:v>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3D-4FD5-8F80-8FF539691B6F}"/>
            </c:ext>
          </c:extLst>
        </c:ser>
        <c:ser>
          <c:idx val="1"/>
          <c:order val="1"/>
          <c:tx>
            <c:strRef>
              <c:f>izglītība!$C$690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izglītība!$C$691:$C$710</c:f>
              <c:numCache>
                <c:formatCode>#\ ##0.0_ ;[Red]\-#\ ##0.0\ </c:formatCode>
                <c:ptCount val="12"/>
                <c:pt idx="0">
                  <c:v>0.63675842770309776</c:v>
                </c:pt>
                <c:pt idx="1">
                  <c:v>0.76832291427924126</c:v>
                </c:pt>
                <c:pt idx="2">
                  <c:v>0.5</c:v>
                </c:pt>
                <c:pt idx="3">
                  <c:v>0.54</c:v>
                </c:pt>
                <c:pt idx="4">
                  <c:v>0.5</c:v>
                </c:pt>
                <c:pt idx="5">
                  <c:v>0.55000000000000004</c:v>
                </c:pt>
                <c:pt idx="6" formatCode="General">
                  <c:v>0.5</c:v>
                </c:pt>
                <c:pt idx="7" formatCode="General">
                  <c:v>0.5</c:v>
                </c:pt>
                <c:pt idx="8" formatCode="General">
                  <c:v>0.5</c:v>
                </c:pt>
                <c:pt idx="9" formatCode="General">
                  <c:v>0.5</c:v>
                </c:pt>
                <c:pt idx="10" formatCode="0.0">
                  <c:v>0.4</c:v>
                </c:pt>
                <c:pt idx="11" formatCode="0.0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23D-4FD5-8F80-8FF539691B6F}"/>
            </c:ext>
          </c:extLst>
        </c:ser>
        <c:ser>
          <c:idx val="2"/>
          <c:order val="2"/>
          <c:tx>
            <c:strRef>
              <c:f>izglītība!$D$690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izglītība!$D$691:$D$710</c:f>
              <c:numCache>
                <c:formatCode>#\ ##0.0_ ;[Red]\-#\ ##0.0\ </c:formatCode>
                <c:ptCount val="12"/>
                <c:pt idx="0">
                  <c:v>0.96849415329100774</c:v>
                </c:pt>
                <c:pt idx="1">
                  <c:v>1.0225092218590919</c:v>
                </c:pt>
                <c:pt idx="2">
                  <c:v>0.9</c:v>
                </c:pt>
                <c:pt idx="3">
                  <c:v>1</c:v>
                </c:pt>
                <c:pt idx="4">
                  <c:v>0.94</c:v>
                </c:pt>
                <c:pt idx="5">
                  <c:v>0.9</c:v>
                </c:pt>
                <c:pt idx="6" formatCode="General">
                  <c:v>1.5</c:v>
                </c:pt>
                <c:pt idx="7" formatCode="General">
                  <c:v>1.5</c:v>
                </c:pt>
                <c:pt idx="8" formatCode="General">
                  <c:v>1.5</c:v>
                </c:pt>
                <c:pt idx="9" formatCode="General">
                  <c:v>1.4</c:v>
                </c:pt>
                <c:pt idx="10" formatCode="0.0">
                  <c:v>1.1000000000000001</c:v>
                </c:pt>
                <c:pt idx="11" formatCode="0.0">
                  <c:v>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23D-4FD5-8F80-8FF539691B6F}"/>
            </c:ext>
          </c:extLst>
        </c:ser>
        <c:ser>
          <c:idx val="3"/>
          <c:order val="3"/>
          <c:tx>
            <c:strRef>
              <c:f>izglītība!$E$690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izglītība!$E$691:$E$710</c:f>
              <c:numCache>
                <c:formatCode>#\ ##0.0_ ;[Red]\-#\ ##0.0\ </c:formatCode>
                <c:ptCount val="12"/>
                <c:pt idx="0">
                  <c:v>9.1598320227727514E-2</c:v>
                </c:pt>
                <c:pt idx="1">
                  <c:v>0.61618469781735086</c:v>
                </c:pt>
                <c:pt idx="2">
                  <c:v>0.44</c:v>
                </c:pt>
                <c:pt idx="3">
                  <c:v>0.42</c:v>
                </c:pt>
                <c:pt idx="4">
                  <c:v>0.41</c:v>
                </c:pt>
                <c:pt idx="5">
                  <c:v>0.46</c:v>
                </c:pt>
                <c:pt idx="6" formatCode="General">
                  <c:v>0.6</c:v>
                </c:pt>
                <c:pt idx="7" formatCode="General">
                  <c:v>0.6</c:v>
                </c:pt>
                <c:pt idx="8" formatCode="General">
                  <c:v>0.6</c:v>
                </c:pt>
                <c:pt idx="9" formatCode="General">
                  <c:v>0.7</c:v>
                </c:pt>
                <c:pt idx="10" formatCode="0.0">
                  <c:v>0.6</c:v>
                </c:pt>
                <c:pt idx="11" formatCode="0.0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23D-4FD5-8F80-8FF539691B6F}"/>
            </c:ext>
          </c:extLst>
        </c:ser>
        <c:ser>
          <c:idx val="8"/>
          <c:order val="4"/>
          <c:tx>
            <c:strRef>
              <c:f>izglītība!$F$690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izglītība!$F$691:$F$710</c:f>
              <c:numCache>
                <c:formatCode>General</c:formatCode>
                <c:ptCount val="12"/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 formatCode="0.0">
                  <c:v>1</c:v>
                </c:pt>
                <c:pt idx="10" formatCode="0.0">
                  <c:v>0.6</c:v>
                </c:pt>
                <c:pt idx="11" formatCode="0.0">
                  <c:v>0.49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23D-4FD5-8F80-8FF539691B6F}"/>
            </c:ext>
          </c:extLst>
        </c:ser>
        <c:ser>
          <c:idx val="4"/>
          <c:order val="5"/>
          <c:tx>
            <c:strRef>
              <c:f>izglītība!$G$690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izglītība!$G$691:$G$710</c:f>
              <c:numCache>
                <c:formatCode>#\ ##0.0_ ;[Red]\-#\ ##0.0\ </c:formatCode>
                <c:ptCount val="12"/>
                <c:pt idx="0">
                  <c:v>0.20177357274869864</c:v>
                </c:pt>
                <c:pt idx="1">
                  <c:v>0.32772793209047441</c:v>
                </c:pt>
                <c:pt idx="2">
                  <c:v>0.49</c:v>
                </c:pt>
                <c:pt idx="3">
                  <c:v>0.78</c:v>
                </c:pt>
                <c:pt idx="4">
                  <c:v>0.41</c:v>
                </c:pt>
                <c:pt idx="5">
                  <c:v>0.39</c:v>
                </c:pt>
                <c:pt idx="6" formatCode="General">
                  <c:v>0.3</c:v>
                </c:pt>
                <c:pt idx="7" formatCode="General">
                  <c:v>0.3</c:v>
                </c:pt>
                <c:pt idx="8" formatCode="General">
                  <c:v>0.2</c:v>
                </c:pt>
                <c:pt idx="9" formatCode="General">
                  <c:v>0.3</c:v>
                </c:pt>
                <c:pt idx="10" formatCode="0.0">
                  <c:v>0.1</c:v>
                </c:pt>
                <c:pt idx="11" formatCode="0.0">
                  <c:v>0.18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23D-4FD5-8F80-8FF539691B6F}"/>
            </c:ext>
          </c:extLst>
        </c:ser>
        <c:ser>
          <c:idx val="5"/>
          <c:order val="6"/>
          <c:tx>
            <c:strRef>
              <c:f>izglītība!$H$690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izglītība!$H$691:$H$710</c:f>
              <c:numCache>
                <c:formatCode>#\ ##0.0_ ;[Red]\-#\ ##0.0\ </c:formatCode>
                <c:ptCount val="12"/>
                <c:pt idx="0">
                  <c:v>0.4831513805793704</c:v>
                </c:pt>
                <c:pt idx="1">
                  <c:v>0.81112008616047393</c:v>
                </c:pt>
                <c:pt idx="2">
                  <c:v>0.81</c:v>
                </c:pt>
                <c:pt idx="3">
                  <c:v>0.85</c:v>
                </c:pt>
                <c:pt idx="4">
                  <c:v>0.74</c:v>
                </c:pt>
                <c:pt idx="5">
                  <c:v>0.69</c:v>
                </c:pt>
                <c:pt idx="6" formatCode="General">
                  <c:v>0.6</c:v>
                </c:pt>
                <c:pt idx="7" formatCode="General">
                  <c:v>0.5</c:v>
                </c:pt>
                <c:pt idx="8" formatCode="General">
                  <c:v>0.6</c:v>
                </c:pt>
                <c:pt idx="9" formatCode="General">
                  <c:v>0.5</c:v>
                </c:pt>
                <c:pt idx="10" formatCode="0.0">
                  <c:v>0.4</c:v>
                </c:pt>
                <c:pt idx="11" formatCode="0.0">
                  <c:v>0.56000000000000005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23D-4FD5-8F80-8FF539691B6F}"/>
            </c:ext>
          </c:extLst>
        </c:ser>
        <c:ser>
          <c:idx val="6"/>
          <c:order val="7"/>
          <c:tx>
            <c:strRef>
              <c:f>izglītība!$I$690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izglītība!$I$691:$I$710</c:f>
              <c:numCache>
                <c:formatCode>#\ ##0.0_ ;[Red]\-#\ ##0.0\ </c:formatCode>
                <c:ptCount val="12"/>
                <c:pt idx="0">
                  <c:v>0.74281304263939807</c:v>
                </c:pt>
                <c:pt idx="1">
                  <c:v>0.6908020979915569</c:v>
                </c:pt>
                <c:pt idx="2">
                  <c:v>0.69</c:v>
                </c:pt>
                <c:pt idx="3">
                  <c:v>0.73</c:v>
                </c:pt>
                <c:pt idx="4">
                  <c:v>0.68</c:v>
                </c:pt>
                <c:pt idx="5">
                  <c:v>0.49</c:v>
                </c:pt>
                <c:pt idx="6" formatCode="General">
                  <c:v>1.1000000000000001</c:v>
                </c:pt>
                <c:pt idx="7" formatCode="General">
                  <c:v>1.1000000000000001</c:v>
                </c:pt>
                <c:pt idx="8" formatCode="General">
                  <c:v>1.1000000000000001</c:v>
                </c:pt>
                <c:pt idx="9" formatCode="General">
                  <c:v>1.1000000000000001</c:v>
                </c:pt>
                <c:pt idx="10" formatCode="0.0">
                  <c:v>1</c:v>
                </c:pt>
                <c:pt idx="11" formatCode="0.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23D-4FD5-8F80-8FF539691B6F}"/>
            </c:ext>
          </c:extLst>
        </c:ser>
        <c:ser>
          <c:idx val="9"/>
          <c:order val="8"/>
          <c:tx>
            <c:strRef>
              <c:f>izglītība!$J$690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izglītība!$J$691:$J$710</c:f>
              <c:numCache>
                <c:formatCode>General</c:formatCode>
                <c:ptCount val="12"/>
                <c:pt idx="6">
                  <c:v>1.3</c:v>
                </c:pt>
                <c:pt idx="7">
                  <c:v>1.4</c:v>
                </c:pt>
                <c:pt idx="8">
                  <c:v>0.8</c:v>
                </c:pt>
                <c:pt idx="9">
                  <c:v>0.8</c:v>
                </c:pt>
                <c:pt idx="10" formatCode="0.0">
                  <c:v>0.6</c:v>
                </c:pt>
                <c:pt idx="11" formatCode="0.0">
                  <c:v>0.49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23D-4FD5-8F80-8FF539691B6F}"/>
            </c:ext>
          </c:extLst>
        </c:ser>
        <c:ser>
          <c:idx val="7"/>
          <c:order val="9"/>
          <c:tx>
            <c:strRef>
              <c:f>izglītība!$K$690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izglītība!$A$691:$A$710</c:f>
              <c:numCache>
                <c:formatCode>@</c:formatCode>
                <c:ptCount val="12"/>
                <c:pt idx="0">
                  <c:v>1997</c:v>
                </c:pt>
                <c:pt idx="1">
                  <c:v>2000</c:v>
                </c:pt>
                <c:pt idx="2" formatCode="General">
                  <c:v>2006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  <c:pt idx="11" formatCode="General">
                  <c:v>2020</c:v>
                </c:pt>
              </c:numCache>
            </c:numRef>
          </c:cat>
          <c:val>
            <c:numRef>
              <c:f>izglītība!$K$691:$K$710</c:f>
              <c:numCache>
                <c:formatCode>#\ ##0.0_ ;[Red]\-#\ ##0.0\ </c:formatCode>
                <c:ptCount val="12"/>
                <c:pt idx="0">
                  <c:v>0.37582681900180398</c:v>
                </c:pt>
                <c:pt idx="1">
                  <c:v>0.42482241966059886</c:v>
                </c:pt>
                <c:pt idx="2">
                  <c:v>0.24</c:v>
                </c:pt>
                <c:pt idx="3">
                  <c:v>0.32</c:v>
                </c:pt>
                <c:pt idx="4">
                  <c:v>0.26</c:v>
                </c:pt>
                <c:pt idx="5">
                  <c:v>0.31</c:v>
                </c:pt>
                <c:pt idx="6" formatCode="General">
                  <c:v>0.5</c:v>
                </c:pt>
                <c:pt idx="7" formatCode="General">
                  <c:v>0.5</c:v>
                </c:pt>
                <c:pt idx="8" formatCode="General">
                  <c:v>0.5</c:v>
                </c:pt>
                <c:pt idx="9" formatCode="General">
                  <c:v>0.6</c:v>
                </c:pt>
                <c:pt idx="10" formatCode="0.0">
                  <c:v>0.4</c:v>
                </c:pt>
                <c:pt idx="11" formatCode="0.0">
                  <c:v>0.47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23D-4FD5-8F80-8FF53969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91856"/>
        <c:axId val="983791312"/>
      </c:lineChart>
      <c:catAx>
        <c:axId val="983791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379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791312"/>
        <c:scaling>
          <c:orientation val="minMax"/>
          <c:max val="1.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3791856"/>
        <c:crosses val="autoZero"/>
        <c:crossBetween val="between"/>
        <c:majorUnit val="0.1800000000000000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Audzēkņu skaits, uzņēmšana mācību</a:t>
            </a:r>
            <a:r>
              <a:rPr lang="lv-LV" baseline="0">
                <a:solidFill>
                  <a:schemeClr val="tx1"/>
                </a:solidFill>
              </a:rPr>
              <a:t> gada sākumā un </a:t>
            </a:r>
            <a:r>
              <a:rPr lang="lv-LV">
                <a:solidFill>
                  <a:schemeClr val="tx1"/>
                </a:solidFill>
              </a:rPr>
              <a:t>izlaidums mācību gada beigās Liepājas profesionālajās izglītības iestādēs </a:t>
            </a:r>
          </a:p>
        </c:rich>
      </c:tx>
      <c:layout>
        <c:manualLayout>
          <c:xMode val="edge"/>
          <c:yMode val="edge"/>
          <c:x val="0.15514044567958418"/>
          <c:y val="2.2510822510822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72289156626506"/>
          <c:y val="0.11688326512183583"/>
          <c:w val="0.81750421770597315"/>
          <c:h val="0.62857222576631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izglītība!$B$225</c:f>
              <c:strCache>
                <c:ptCount val="1"/>
                <c:pt idx="0">
                  <c:v>Audzēkņu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izglītība!$A$226:$A$245</c:f>
              <c:numCache>
                <c:formatCode>General</c:formatCode>
                <c:ptCount val="10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izglītība!$B$226:$B$245</c:f>
              <c:numCache>
                <c:formatCode>General</c:formatCode>
                <c:ptCount val="10"/>
                <c:pt idx="0">
                  <c:v>2161</c:v>
                </c:pt>
                <c:pt idx="1">
                  <c:v>3810</c:v>
                </c:pt>
                <c:pt idx="2">
                  <c:v>3587</c:v>
                </c:pt>
                <c:pt idx="3">
                  <c:v>2338</c:v>
                </c:pt>
                <c:pt idx="4">
                  <c:v>1738</c:v>
                </c:pt>
                <c:pt idx="5">
                  <c:v>1841</c:v>
                </c:pt>
                <c:pt idx="6">
                  <c:v>1803</c:v>
                </c:pt>
                <c:pt idx="7">
                  <c:v>1873</c:v>
                </c:pt>
                <c:pt idx="8">
                  <c:v>1955</c:v>
                </c:pt>
                <c:pt idx="9">
                  <c:v>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C-4485-82AE-541B5C70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983782608"/>
        <c:axId val="983784240"/>
      </c:barChart>
      <c:lineChart>
        <c:grouping val="standard"/>
        <c:varyColors val="0"/>
        <c:ser>
          <c:idx val="1"/>
          <c:order val="1"/>
          <c:tx>
            <c:strRef>
              <c:f>izglītība!$C$225</c:f>
              <c:strCache>
                <c:ptCount val="1"/>
                <c:pt idx="0">
                  <c:v>Uzņemšana, skaits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izglītība!$A$226:$A$245</c:f>
              <c:numCache>
                <c:formatCode>General</c:formatCode>
                <c:ptCount val="10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izglītība!$C$226:$C$245</c:f>
              <c:numCache>
                <c:formatCode>General</c:formatCode>
                <c:ptCount val="10"/>
                <c:pt idx="0">
                  <c:v>745</c:v>
                </c:pt>
                <c:pt idx="1">
                  <c:v>1324</c:v>
                </c:pt>
                <c:pt idx="2">
                  <c:v>1058</c:v>
                </c:pt>
                <c:pt idx="3">
                  <c:v>759</c:v>
                </c:pt>
                <c:pt idx="4">
                  <c:v>582</c:v>
                </c:pt>
                <c:pt idx="5">
                  <c:v>733</c:v>
                </c:pt>
                <c:pt idx="6">
                  <c:v>645</c:v>
                </c:pt>
                <c:pt idx="7">
                  <c:v>725</c:v>
                </c:pt>
                <c:pt idx="8">
                  <c:v>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E2C-4485-82AE-541B5C70860B}"/>
            </c:ext>
          </c:extLst>
        </c:ser>
        <c:ser>
          <c:idx val="5"/>
          <c:order val="2"/>
          <c:tx>
            <c:strRef>
              <c:f>izglītība!$D$225</c:f>
              <c:strCache>
                <c:ptCount val="1"/>
                <c:pt idx="0">
                  <c:v>Izlaidums, skaits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izglītība!$A$226:$A$245</c:f>
              <c:numCache>
                <c:formatCode>General</c:formatCode>
                <c:ptCount val="10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izglītība!$D$226:$D$245</c:f>
              <c:numCache>
                <c:formatCode>General</c:formatCode>
                <c:ptCount val="10"/>
                <c:pt idx="0">
                  <c:v>470</c:v>
                </c:pt>
                <c:pt idx="1">
                  <c:v>723</c:v>
                </c:pt>
                <c:pt idx="2">
                  <c:v>759</c:v>
                </c:pt>
                <c:pt idx="3">
                  <c:v>574</c:v>
                </c:pt>
                <c:pt idx="4">
                  <c:v>438</c:v>
                </c:pt>
                <c:pt idx="5">
                  <c:v>373</c:v>
                </c:pt>
                <c:pt idx="6">
                  <c:v>418</c:v>
                </c:pt>
                <c:pt idx="7">
                  <c:v>357</c:v>
                </c:pt>
                <c:pt idx="8">
                  <c:v>301</c:v>
                </c:pt>
                <c:pt idx="9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2C-4485-82AE-541B5C70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82608"/>
        <c:axId val="983784240"/>
      </c:lineChart>
      <c:catAx>
        <c:axId val="9837826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3784240"/>
        <c:crosses val="autoZero"/>
        <c:auto val="1"/>
        <c:lblAlgn val="ctr"/>
        <c:lblOffset val="100"/>
        <c:tickMarkSkip val="1"/>
        <c:noMultiLvlLbl val="0"/>
      </c:catAx>
      <c:valAx>
        <c:axId val="98378424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3782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lv-LV">
                <a:solidFill>
                  <a:schemeClr val="tx1"/>
                </a:solidFill>
              </a:rPr>
              <a:t>Audzēkņu skaits, uzņēmšana un izlaidums Liepājas profesionālajās izglītības iestādēs mācību gada sākumā (% pret 2000.gadu)</a:t>
            </a:r>
          </a:p>
        </c:rich>
      </c:tx>
      <c:layout>
        <c:manualLayout>
          <c:xMode val="edge"/>
          <c:yMode val="edge"/>
          <c:x val="0.20334127199617291"/>
          <c:y val="2.3684096844502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101449275364"/>
          <c:y val="0.16052631578947368"/>
          <c:w val="0.7971024636413202"/>
          <c:h val="0.59210526315789469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izglītība!$B$258</c:f>
              <c:strCache>
                <c:ptCount val="1"/>
                <c:pt idx="0">
                  <c:v>Audzēkņu skaits, %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izglītība!$A$259:$A$276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izglītība!$B$259:$B$276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94.1</c:v>
                </c:pt>
                <c:pt idx="2">
                  <c:v>61.4</c:v>
                </c:pt>
                <c:pt idx="3">
                  <c:v>45.6</c:v>
                </c:pt>
                <c:pt idx="4">
                  <c:v>48.3</c:v>
                </c:pt>
                <c:pt idx="5">
                  <c:v>47.3</c:v>
                </c:pt>
                <c:pt idx="6">
                  <c:v>49.2</c:v>
                </c:pt>
                <c:pt idx="7">
                  <c:v>51.3</c:v>
                </c:pt>
                <c:pt idx="8">
                  <c:v>49.6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6B-47BE-9A6B-73CAA50C9F45}"/>
            </c:ext>
          </c:extLst>
        </c:ser>
        <c:ser>
          <c:idx val="1"/>
          <c:order val="1"/>
          <c:tx>
            <c:strRef>
              <c:f>izglītība!$C$258</c:f>
              <c:strCache>
                <c:ptCount val="1"/>
                <c:pt idx="0">
                  <c:v>Uzņemšana, %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izglītība!$A$259:$A$276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izglītība!$C$259:$C$276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79.900000000000006</c:v>
                </c:pt>
                <c:pt idx="2">
                  <c:v>57.3</c:v>
                </c:pt>
                <c:pt idx="3">
                  <c:v>44</c:v>
                </c:pt>
                <c:pt idx="4">
                  <c:v>55.4</c:v>
                </c:pt>
                <c:pt idx="5">
                  <c:v>48</c:v>
                </c:pt>
                <c:pt idx="6">
                  <c:v>54.8</c:v>
                </c:pt>
                <c:pt idx="7">
                  <c:v>53.9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6B-47BE-9A6B-73CAA50C9F45}"/>
            </c:ext>
          </c:extLst>
        </c:ser>
        <c:ser>
          <c:idx val="2"/>
          <c:order val="2"/>
          <c:tx>
            <c:strRef>
              <c:f>izglītība!$D$258</c:f>
              <c:strCache>
                <c:ptCount val="1"/>
                <c:pt idx="0">
                  <c:v>Izlaidums, %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izglītība!$A$259:$A$276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izglītība!$D$259:$D$276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105</c:v>
                </c:pt>
                <c:pt idx="2">
                  <c:v>79.400000000000006</c:v>
                </c:pt>
                <c:pt idx="3">
                  <c:v>60.6</c:v>
                </c:pt>
                <c:pt idx="4">
                  <c:v>51.6</c:v>
                </c:pt>
                <c:pt idx="5">
                  <c:v>57.8</c:v>
                </c:pt>
                <c:pt idx="6">
                  <c:v>49.4</c:v>
                </c:pt>
                <c:pt idx="7">
                  <c:v>41.6</c:v>
                </c:pt>
                <c:pt idx="8">
                  <c:v>52.8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6B-47BE-9A6B-73CAA50C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53680"/>
        <c:axId val="985561840"/>
      </c:lineChart>
      <c:catAx>
        <c:axId val="9855536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lv-LV"/>
          </a:p>
        </c:txPr>
        <c:crossAx val="985561840"/>
        <c:crosses val="autoZero"/>
        <c:auto val="1"/>
        <c:lblAlgn val="ctr"/>
        <c:lblOffset val="100"/>
        <c:tickMarkSkip val="1"/>
        <c:noMultiLvlLbl val="0"/>
      </c:catAx>
      <c:valAx>
        <c:axId val="985561840"/>
        <c:scaling>
          <c:orientation val="minMax"/>
          <c:max val="15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8555368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66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Audzēkņu skaits, uzņemšana un izlaidums profesionālajās izglītības iestādēs 2020.gadā 
(uz 100 iedzīvotājiem)</a:t>
            </a:r>
          </a:p>
        </c:rich>
      </c:tx>
      <c:layout>
        <c:manualLayout>
          <c:xMode val="edge"/>
          <c:yMode val="edge"/>
          <c:x val="0.28915661404393417"/>
          <c:y val="1.49891263592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27710843373491"/>
          <c:y val="0.12633832976445397"/>
          <c:w val="0.65662650602409633"/>
          <c:h val="0.61241970021413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izglītība!$B$289</c:f>
              <c:strCache>
                <c:ptCount val="1"/>
                <c:pt idx="0">
                  <c:v>Audzēkņu skaits pavisam uz 100 iedzīvotājiem</c:v>
                </c:pt>
              </c:strCache>
            </c:strRef>
          </c:tx>
          <c:spPr>
            <a:solidFill>
              <a:srgbClr val="CC33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izglītība!$A$290:$A$299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izglītība!$B$290:$B$299</c:f>
              <c:numCache>
                <c:formatCode>#\ ##0.0_ ;[Red]\-#\ ##0.0\ </c:formatCode>
                <c:ptCount val="10"/>
                <c:pt idx="0">
                  <c:v>1.5</c:v>
                </c:pt>
                <c:pt idx="1">
                  <c:v>0.19</c:v>
                </c:pt>
                <c:pt idx="2">
                  <c:v>3.41</c:v>
                </c:pt>
                <c:pt idx="3">
                  <c:v>2.57</c:v>
                </c:pt>
                <c:pt idx="4">
                  <c:v>2.95</c:v>
                </c:pt>
                <c:pt idx="5">
                  <c:v>0.59</c:v>
                </c:pt>
                <c:pt idx="6">
                  <c:v>2.78</c:v>
                </c:pt>
                <c:pt idx="7">
                  <c:v>4.38</c:v>
                </c:pt>
                <c:pt idx="8">
                  <c:v>3.22</c:v>
                </c:pt>
                <c:pt idx="9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0-4B43-867B-2DC8B306F7DE}"/>
            </c:ext>
          </c:extLst>
        </c:ser>
        <c:ser>
          <c:idx val="1"/>
          <c:order val="1"/>
          <c:tx>
            <c:strRef>
              <c:f>izglītība!$C$289</c:f>
              <c:strCache>
                <c:ptCount val="1"/>
                <c:pt idx="0">
                  <c:v>Uzņemto audzēkņu skaits uz 100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izglītība!$A$290:$A$299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izglītība!$C$290:$C$299</c:f>
              <c:numCache>
                <c:formatCode>#\ ##0.0_ ;[Red]\-#\ ##0.0\ 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A80-4B43-867B-2DC8B306F7DE}"/>
            </c:ext>
          </c:extLst>
        </c:ser>
        <c:ser>
          <c:idx val="2"/>
          <c:order val="2"/>
          <c:tx>
            <c:strRef>
              <c:f>izglītība!$D$289</c:f>
              <c:strCache>
                <c:ptCount val="1"/>
                <c:pt idx="0">
                  <c:v>Profesionālās izglītības iestādes beigušo audzēkņu skaits uz 100 iedzīvotājiem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izglītība!$A$290:$A$299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izglītība!$D$290:$D$299</c:f>
              <c:numCache>
                <c:formatCode>#\ ##0.0_ ;[Red]\-#\ ##0.0\ </c:formatCode>
                <c:ptCount val="10"/>
                <c:pt idx="0">
                  <c:v>0.3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0.44</c:v>
                </c:pt>
                <c:pt idx="4">
                  <c:v>0.46</c:v>
                </c:pt>
                <c:pt idx="5">
                  <c:v>0.18</c:v>
                </c:pt>
                <c:pt idx="6">
                  <c:v>0.56000000000000005</c:v>
                </c:pt>
                <c:pt idx="7">
                  <c:v>1.01</c:v>
                </c:pt>
                <c:pt idx="8">
                  <c:v>0.49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0-4B43-867B-2DC8B306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62928"/>
        <c:axId val="985557488"/>
      </c:barChart>
      <c:catAx>
        <c:axId val="9855629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5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557488"/>
        <c:scaling>
          <c:orientation val="minMax"/>
          <c:max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5562928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7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Liepājas Universitātes studentu skaits (mācību gada sākumā)</a:t>
            </a:r>
          </a:p>
        </c:rich>
      </c:tx>
      <c:layout>
        <c:manualLayout>
          <c:xMode val="edge"/>
          <c:yMode val="edge"/>
          <c:x val="0.26055504167605903"/>
          <c:y val="1.25314650629301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93619419406111"/>
          <c:y val="6.3492326617067607E-2"/>
          <c:w val="0.72858904096577792"/>
          <c:h val="0.69423728813559327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izglītība!$B$311</c:f>
              <c:strCache>
                <c:ptCount val="1"/>
                <c:pt idx="0">
                  <c:v>studentu skaits kopā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izglītība!$A$312:$A$334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izglītība!$B$312:$B$334</c:f>
              <c:numCache>
                <c:formatCode>#\ ##0_ ;[Red]\-#\ ##0\ </c:formatCode>
                <c:ptCount val="12"/>
                <c:pt idx="0">
                  <c:v>1951</c:v>
                </c:pt>
                <c:pt idx="1">
                  <c:v>3696</c:v>
                </c:pt>
                <c:pt idx="2" formatCode="General">
                  <c:v>3992</c:v>
                </c:pt>
                <c:pt idx="3" formatCode="General">
                  <c:v>2266</c:v>
                </c:pt>
                <c:pt idx="4" formatCode="General">
                  <c:v>1516</c:v>
                </c:pt>
                <c:pt idx="5" formatCode="General">
                  <c:v>1441</c:v>
                </c:pt>
                <c:pt idx="6" formatCode="General">
                  <c:v>1342</c:v>
                </c:pt>
                <c:pt idx="7" formatCode="General">
                  <c:v>1356</c:v>
                </c:pt>
                <c:pt idx="8" formatCode="General">
                  <c:v>1373</c:v>
                </c:pt>
                <c:pt idx="9" formatCode="General">
                  <c:v>1300</c:v>
                </c:pt>
                <c:pt idx="10" formatCode="General">
                  <c:v>1222</c:v>
                </c:pt>
                <c:pt idx="11" formatCode="General">
                  <c:v>1287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A4C-446C-BF91-39452415603A}"/>
            </c:ext>
          </c:extLst>
        </c:ser>
        <c:ser>
          <c:idx val="1"/>
          <c:order val="1"/>
          <c:tx>
            <c:strRef>
              <c:f>izglītība!$C$311</c:f>
              <c:strCache>
                <c:ptCount val="1"/>
                <c:pt idx="0">
                  <c:v>studentu skaits budžeta grupās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F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1817408288768357E-2"/>
                  <c:y val="-4.32828295655357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4C-446C-BF91-39452415603A}"/>
                </c:ext>
              </c:extLst>
            </c:dLbl>
            <c:dLbl>
              <c:idx val="1"/>
              <c:layout>
                <c:manualLayout>
                  <c:x val="-2.8548455851860492E-2"/>
                  <c:y val="-5.0363590901965072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36%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A4C-446C-BF91-39452415603A}"/>
                </c:ext>
              </c:extLst>
            </c:dLbl>
            <c:dLbl>
              <c:idx val="2"/>
              <c:layout>
                <c:manualLayout>
                  <c:x val="-2.6135836725120432E-2"/>
                  <c:y val="-4.877113997459416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26%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4C-446C-BF91-39452415603A}"/>
                </c:ext>
              </c:extLst>
            </c:dLbl>
            <c:dLbl>
              <c:idx val="3"/>
              <c:layout>
                <c:manualLayout>
                  <c:x val="-3.0119940186759522E-2"/>
                  <c:y val="2.197807951171445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44%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A4C-446C-BF91-39452415603A}"/>
                </c:ext>
              </c:extLst>
            </c:dLbl>
            <c:dLbl>
              <c:idx val="4"/>
              <c:layout>
                <c:manualLayout>
                  <c:x val="-2.7707333396074493E-2"/>
                  <c:y val="-4.2108279772115231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A4C-446C-BF91-39452415603A}"/>
                </c:ext>
              </c:extLst>
            </c:dLbl>
            <c:dLbl>
              <c:idx val="5"/>
              <c:layout>
                <c:manualLayout>
                  <c:x val="-2.9998222333762162E-2"/>
                  <c:y val="-3.954560798010484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A4C-446C-BF91-39452415603A}"/>
                </c:ext>
              </c:extLst>
            </c:dLbl>
            <c:dLbl>
              <c:idx val="6"/>
              <c:layout>
                <c:manualLayout>
                  <c:x val="-3.0558906312826699E-2"/>
                  <c:y val="-5.012531328320801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A4C-446C-BF91-39452415603A}"/>
                </c:ext>
              </c:extLst>
            </c:dLbl>
            <c:dLbl>
              <c:idx val="7"/>
              <c:layout>
                <c:manualLayout>
                  <c:x val="-3.3421589233616711E-2"/>
                  <c:y val="-2.3332937654150013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A4C-446C-BF91-39452415603A}"/>
                </c:ext>
              </c:extLst>
            </c:dLbl>
            <c:dLbl>
              <c:idx val="8"/>
              <c:layout>
                <c:manualLayout>
                  <c:x val="-2.7061831414499676E-2"/>
                  <c:y val="-4.9228649568410374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A4C-446C-BF91-39452415603A}"/>
                </c:ext>
              </c:extLst>
            </c:dLbl>
            <c:dLbl>
              <c:idx val="9"/>
              <c:layout>
                <c:manualLayout>
                  <c:x val="-2.675786948151718E-2"/>
                  <c:y val="-4.6360386054105439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A4C-446C-BF91-39452415603A}"/>
                </c:ext>
              </c:extLst>
            </c:dLbl>
            <c:dLbl>
              <c:idx val="10"/>
              <c:layout>
                <c:manualLayout>
                  <c:x val="-2.251708886208283E-2"/>
                  <c:y val="-4.0100250626566414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A4C-446C-BF91-39452415603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A4C-446C-BF91-39452415603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7030A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rgbClr val="7030A0"/>
                        </a:solidFill>
                      </a:rPr>
                      <a:t>49%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A4C-446C-BF91-3945241560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7030A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izglītība!$A$312:$A$334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izglītība!$C$312:$C$334</c:f>
              <c:numCache>
                <c:formatCode>#\ ##0_ ;[Red]\-#\ ##0\ </c:formatCode>
                <c:ptCount val="12"/>
                <c:pt idx="0">
                  <c:v>1207</c:v>
                </c:pt>
                <c:pt idx="1">
                  <c:v>1328</c:v>
                </c:pt>
                <c:pt idx="2" formatCode="General">
                  <c:v>1040</c:v>
                </c:pt>
                <c:pt idx="3" formatCode="General">
                  <c:v>1003</c:v>
                </c:pt>
                <c:pt idx="4" formatCode="General">
                  <c:v>980</c:v>
                </c:pt>
                <c:pt idx="5" formatCode="General">
                  <c:v>921</c:v>
                </c:pt>
                <c:pt idx="6" formatCode="General">
                  <c:v>875</c:v>
                </c:pt>
                <c:pt idx="7" formatCode="General">
                  <c:v>829</c:v>
                </c:pt>
                <c:pt idx="8" formatCode="General">
                  <c:v>840</c:v>
                </c:pt>
                <c:pt idx="9" formatCode="General">
                  <c:v>808</c:v>
                </c:pt>
                <c:pt idx="10" formatCode="General">
                  <c:v>800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A4C-446C-BF91-39452415603A}"/>
            </c:ext>
          </c:extLst>
        </c:ser>
        <c:ser>
          <c:idx val="2"/>
          <c:order val="2"/>
          <c:tx>
            <c:strRef>
              <c:f>izglītība!$D$311</c:f>
              <c:strCache>
                <c:ptCount val="1"/>
                <c:pt idx="0">
                  <c:v>studentu skaits maksas grupās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784877492930302E-2"/>
                  <c:y val="-2.1430052607568431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A4C-446C-BF91-39452415603A}"/>
                </c:ext>
              </c:extLst>
            </c:dLbl>
            <c:dLbl>
              <c:idx val="1"/>
              <c:layout>
                <c:manualLayout>
                  <c:x val="-3.0961002508074313E-2"/>
                  <c:y val="-4.7197041609730921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64%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A4C-446C-BF91-39452415603A}"/>
                </c:ext>
              </c:extLst>
            </c:dLbl>
            <c:dLbl>
              <c:idx val="2"/>
              <c:layout>
                <c:manualLayout>
                  <c:x val="-3.0960930037548184E-2"/>
                  <c:y val="-4.3043381609651286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74%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A4C-446C-BF91-39452415603A}"/>
                </c:ext>
              </c:extLst>
            </c:dLbl>
            <c:dLbl>
              <c:idx val="3"/>
              <c:layout>
                <c:manualLayout>
                  <c:x val="-2.9754710881709591E-2"/>
                  <c:y val="-4.6535680944988514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56%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A4C-446C-BF91-39452415603A}"/>
                </c:ext>
              </c:extLst>
            </c:dLbl>
            <c:dLbl>
              <c:idx val="4"/>
              <c:layout>
                <c:manualLayout>
                  <c:x val="-2.7585615543077036E-2"/>
                  <c:y val="4.5178525912607383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4A4C-446C-BF91-39452415603A}"/>
                </c:ext>
              </c:extLst>
            </c:dLbl>
            <c:dLbl>
              <c:idx val="5"/>
              <c:layout>
                <c:manualLayout>
                  <c:x val="-3.6394788300864782E-2"/>
                  <c:y val="3.5933618533903734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4A4C-446C-BF91-39452415603A}"/>
                </c:ext>
              </c:extLst>
            </c:dLbl>
            <c:dLbl>
              <c:idx val="6"/>
              <c:layout>
                <c:manualLayout>
                  <c:x val="-4.4119480084909707E-2"/>
                  <c:y val="1.2866816844744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A4C-446C-BF91-39452415603A}"/>
                </c:ext>
              </c:extLst>
            </c:dLbl>
            <c:dLbl>
              <c:idx val="7"/>
              <c:layout>
                <c:manualLayout>
                  <c:x val="-3.8807395091550005E-2"/>
                  <c:y val="9.9649354854265265E-3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A4C-446C-BF91-39452415603A}"/>
                </c:ext>
              </c:extLst>
            </c:dLbl>
            <c:dLbl>
              <c:idx val="8"/>
              <c:layout>
                <c:manualLayout>
                  <c:x val="-2.7829155817674187E-2"/>
                  <c:y val="1.3501101307060236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4A4C-446C-BF91-39452415603A}"/>
                </c:ext>
              </c:extLst>
            </c:dLbl>
            <c:dLbl>
              <c:idx val="9"/>
              <c:layout>
                <c:manualLayout>
                  <c:x val="-2.4125440495236999E-2"/>
                  <c:y val="2.0226328492857992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A4C-446C-BF91-39452415603A}"/>
                </c:ext>
              </c:extLst>
            </c:dLbl>
            <c:dLbl>
              <c:idx val="10"/>
              <c:layout>
                <c:manualLayout>
                  <c:x val="-3.1739498698120996E-2"/>
                  <c:y val="2.3559793719252306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A4C-446C-BF91-39452415603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4A4C-446C-BF91-39452415603A}"/>
                </c:ext>
              </c:extLst>
            </c:dLbl>
            <c:dLbl>
              <c:idx val="12"/>
              <c:layout>
                <c:manualLayout>
                  <c:x val="0"/>
                  <c:y val="-5.94925634295713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chemeClr val="tx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51%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A4C-446C-BF91-3945241560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izglītība!$A$312:$A$334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izglītība!$D$312:$D$334</c:f>
              <c:numCache>
                <c:formatCode>#\ ##0_ ;[Red]\-#\ ##0\ </c:formatCode>
                <c:ptCount val="12"/>
                <c:pt idx="0">
                  <c:v>744</c:v>
                </c:pt>
                <c:pt idx="1">
                  <c:v>2368</c:v>
                </c:pt>
                <c:pt idx="2" formatCode="General">
                  <c:v>2952</c:v>
                </c:pt>
                <c:pt idx="3" formatCode="General">
                  <c:v>1263</c:v>
                </c:pt>
                <c:pt idx="4" formatCode="General">
                  <c:v>536</c:v>
                </c:pt>
                <c:pt idx="5" formatCode="General">
                  <c:v>520</c:v>
                </c:pt>
                <c:pt idx="6" formatCode="General">
                  <c:v>467</c:v>
                </c:pt>
                <c:pt idx="7" formatCode="General">
                  <c:v>527</c:v>
                </c:pt>
                <c:pt idx="8" formatCode="General">
                  <c:v>533</c:v>
                </c:pt>
                <c:pt idx="9" formatCode="General">
                  <c:v>492</c:v>
                </c:pt>
                <c:pt idx="10" formatCode="General">
                  <c:v>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4A4C-446C-BF91-394524156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66192"/>
        <c:axId val="985550960"/>
      </c:lineChart>
      <c:catAx>
        <c:axId val="985566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50960"/>
        <c:crosses val="autoZero"/>
        <c:auto val="1"/>
        <c:lblAlgn val="ctr"/>
        <c:lblOffset val="100"/>
        <c:tickMarkSkip val="1"/>
        <c:noMultiLvlLbl val="0"/>
      </c:catAx>
      <c:valAx>
        <c:axId val="985550960"/>
        <c:scaling>
          <c:orientation val="minMax"/>
          <c:max val="45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985566192"/>
        <c:crosses val="autoZero"/>
        <c:crossBetween val="between"/>
        <c:majorUnit val="43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>
                    <a:lumMod val="95000"/>
                    <a:lumOff val="5000"/>
                  </a:schemeClr>
                </a:solidFill>
              </a:rPr>
              <a:t>Liepājas Univeristātes studentu skaits (mācību gada sākumā)</a:t>
            </a:r>
          </a:p>
        </c:rich>
      </c:tx>
      <c:layout>
        <c:manualLayout>
          <c:xMode val="edge"/>
          <c:yMode val="edge"/>
          <c:x val="0.30639339048136227"/>
          <c:y val="1.253132018291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70113231873824"/>
          <c:y val="9.857987336152714E-2"/>
          <c:w val="0.70325735028634262"/>
          <c:h val="0.66249113597642395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izglītība!$B$343</c:f>
              <c:strCache>
                <c:ptCount val="1"/>
                <c:pt idx="0">
                  <c:v>studentu skaits kopā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izglītība!$A$344:$A$366</c:f>
              <c:numCache>
                <c:formatCode>General</c:formatCode>
                <c:ptCount val="11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izglītība!$B$344:$B$366</c:f>
              <c:numCache>
                <c:formatCode>#\ ##0_ ;[Red]\-#\ ##0\ </c:formatCode>
                <c:ptCount val="11"/>
                <c:pt idx="0">
                  <c:v>1951</c:v>
                </c:pt>
                <c:pt idx="1">
                  <c:v>3696</c:v>
                </c:pt>
                <c:pt idx="2" formatCode="General">
                  <c:v>3992</c:v>
                </c:pt>
                <c:pt idx="3" formatCode="General">
                  <c:v>2266</c:v>
                </c:pt>
                <c:pt idx="4" formatCode="General">
                  <c:v>1441</c:v>
                </c:pt>
                <c:pt idx="5" formatCode="General">
                  <c:v>1342</c:v>
                </c:pt>
                <c:pt idx="6" formatCode="General">
                  <c:v>1356</c:v>
                </c:pt>
                <c:pt idx="7" formatCode="General">
                  <c:v>1373</c:v>
                </c:pt>
                <c:pt idx="8" formatCode="General">
                  <c:v>1300</c:v>
                </c:pt>
                <c:pt idx="9" formatCode="General">
                  <c:v>1222</c:v>
                </c:pt>
                <c:pt idx="10" formatCode="General">
                  <c:v>1287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F8-4FDF-A977-4C01B55D2435}"/>
            </c:ext>
          </c:extLst>
        </c:ser>
        <c:ser>
          <c:idx val="1"/>
          <c:order val="1"/>
          <c:tx>
            <c:strRef>
              <c:f>izglītība!$C$343</c:f>
              <c:strCache>
                <c:ptCount val="1"/>
                <c:pt idx="0">
                  <c:v>studentu skaits pilna laika studijās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3.8902323130108947E-2"/>
                  <c:y val="-4.45445937043691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67%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9F8-4FDF-A977-4C01B55D2435}"/>
                </c:ext>
              </c:extLst>
            </c:dLbl>
            <c:dLbl>
              <c:idx val="1"/>
              <c:layout>
                <c:manualLayout>
                  <c:x val="-2.5834356360549194E-2"/>
                  <c:y val="4.59346533801838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48%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9F8-4FDF-A977-4C01B55D2435}"/>
                </c:ext>
              </c:extLst>
            </c:dLbl>
            <c:dLbl>
              <c:idx val="2"/>
              <c:layout>
                <c:manualLayout>
                  <c:x val="-2.3622849543951798E-2"/>
                  <c:y val="4.751600398407766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38%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9F8-4FDF-A977-4C01B55D2435}"/>
                </c:ext>
              </c:extLst>
            </c:dLbl>
            <c:dLbl>
              <c:idx val="3"/>
              <c:layout>
                <c:manualLayout>
                  <c:x val="-3.2982472618358093E-2"/>
                  <c:y val="-3.521200313878290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68%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9F8-4FDF-A977-4C01B55D2435}"/>
                </c:ext>
              </c:extLst>
            </c:dLbl>
            <c:dLbl>
              <c:idx val="4"/>
              <c:layout>
                <c:manualLayout>
                  <c:x val="-3.5715157871667631E-2"/>
                  <c:y val="-3.119814920042211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81%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9F8-4FDF-A977-4C01B55D2435}"/>
                </c:ext>
              </c:extLst>
            </c:dLbl>
            <c:dLbl>
              <c:idx val="5"/>
              <c:layout>
                <c:manualLayout>
                  <c:x val="-2.5432269242206793E-2"/>
                  <c:y val="3.148765158064440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78%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9F8-4FDF-A977-4C01B55D2435}"/>
                </c:ext>
              </c:extLst>
            </c:dLbl>
            <c:dLbl>
              <c:idx val="6"/>
              <c:layout>
                <c:manualLayout>
                  <c:x val="-3.2926639637242162E-2"/>
                  <c:y val="3.707687312281841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78%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9F8-4FDF-A977-4C01B55D2435}"/>
                </c:ext>
              </c:extLst>
            </c:dLbl>
            <c:dLbl>
              <c:idx val="7"/>
              <c:layout>
                <c:manualLayout>
                  <c:x val="-3.3209665889179556E-2"/>
                  <c:y val="3.286982168466042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78%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9F8-4FDF-A977-4C01B55D2435}"/>
                </c:ext>
              </c:extLst>
            </c:dLbl>
            <c:dLbl>
              <c:idx val="8"/>
              <c:layout>
                <c:manualLayout>
                  <c:x val="-2.8950496496089179E-2"/>
                  <c:y val="3.027328991283496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76%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9F8-4FDF-A977-4C01B55D2435}"/>
                </c:ext>
              </c:extLst>
            </c:dLbl>
            <c:dLbl>
              <c:idx val="9"/>
              <c:layout>
                <c:manualLayout>
                  <c:x val="-1.2866907921190189E-2"/>
                  <c:y val="3.0075187969924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74%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9F8-4FDF-A977-4C01B55D2435}"/>
                </c:ext>
              </c:extLst>
            </c:dLbl>
            <c:dLbl>
              <c:idx val="10"/>
              <c:layout>
                <c:manualLayout>
                  <c:x val="-2.375291557740173E-2"/>
                  <c:y val="2.8837432357992288E-2"/>
                </c:manualLayout>
              </c:layout>
              <c:tx>
                <c:rich>
                  <a:bodyPr/>
                  <a:lstStyle/>
                  <a:p>
                    <a:pPr>
                      <a:defRPr sz="1825" b="0" i="0" u="none" strike="noStrike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75" b="0" i="0" strike="noStrike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Times New Roman"/>
                        <a:cs typeface="Times New Roman"/>
                      </a:rPr>
                      <a:t>83%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9F8-4FDF-A977-4C01B55D2435}"/>
                </c:ext>
              </c:extLst>
            </c:dLbl>
            <c:dLbl>
              <c:idx val="11"/>
              <c:layout>
                <c:manualLayout>
                  <c:x val="-2.3856858846918488E-2"/>
                  <c:y val="2.599086225332944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81%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9F8-4FDF-A977-4C01B55D24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izglītība!$A$344:$A$366</c:f>
              <c:numCache>
                <c:formatCode>General</c:formatCode>
                <c:ptCount val="11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izglītība!$C$344:$C$366</c:f>
              <c:numCache>
                <c:formatCode>#\ ##0_ ;[Red]\-#\ ##0\ </c:formatCode>
                <c:ptCount val="11"/>
                <c:pt idx="0">
                  <c:v>1314</c:v>
                </c:pt>
                <c:pt idx="1">
                  <c:v>1789</c:v>
                </c:pt>
                <c:pt idx="2" formatCode="General">
                  <c:v>1521</c:v>
                </c:pt>
                <c:pt idx="3" formatCode="General">
                  <c:v>1541</c:v>
                </c:pt>
                <c:pt idx="4" formatCode="General">
                  <c:v>1124</c:v>
                </c:pt>
                <c:pt idx="5" formatCode="General">
                  <c:v>1043</c:v>
                </c:pt>
                <c:pt idx="6" formatCode="General">
                  <c:v>1059</c:v>
                </c:pt>
                <c:pt idx="7" formatCode="General">
                  <c:v>1071</c:v>
                </c:pt>
                <c:pt idx="8" formatCode="General">
                  <c:v>997</c:v>
                </c:pt>
                <c:pt idx="9" formatCode="General">
                  <c:v>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99F8-4FDF-A977-4C01B55D2435}"/>
            </c:ext>
          </c:extLst>
        </c:ser>
        <c:ser>
          <c:idx val="2"/>
          <c:order val="2"/>
          <c:tx>
            <c:strRef>
              <c:f>izglītība!$D$343</c:f>
              <c:strCache>
                <c:ptCount val="1"/>
                <c:pt idx="0">
                  <c:v>studentu skaits nepilna laika studijās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rgbClr val="99CC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493368977064361E-2"/>
                  <c:y val="-2.03025558307882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33%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9F8-4FDF-A977-4C01B55D2435}"/>
                </c:ext>
              </c:extLst>
            </c:dLbl>
            <c:dLbl>
              <c:idx val="1"/>
              <c:layout>
                <c:manualLayout>
                  <c:x val="-3.1865723001083861E-2"/>
                  <c:y val="-5.750876943510395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52%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9F8-4FDF-A977-4C01B55D2435}"/>
                </c:ext>
              </c:extLst>
            </c:dLbl>
            <c:dLbl>
              <c:idx val="2"/>
              <c:layout>
                <c:manualLayout>
                  <c:x val="-2.9654216184486406E-2"/>
                  <c:y val="-4.447008767707757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62%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9F8-4FDF-A977-4C01B55D2435}"/>
                </c:ext>
              </c:extLst>
            </c:dLbl>
            <c:dLbl>
              <c:idx val="3"/>
              <c:layout>
                <c:manualLayout>
                  <c:x val="-1.9371331068705876E-2"/>
                  <c:y val="-4.609627404821832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32%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9F8-4FDF-A977-4C01B55D2435}"/>
                </c:ext>
              </c:extLst>
            </c:dLbl>
            <c:dLbl>
              <c:idx val="4"/>
              <c:layout>
                <c:manualLayout>
                  <c:x val="-2.4024879593828107E-2"/>
                  <c:y val="-4.3648835132721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19%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9F8-4FDF-A977-4C01B55D2435}"/>
                </c:ext>
              </c:extLst>
            </c:dLbl>
            <c:dLbl>
              <c:idx val="5"/>
              <c:layout>
                <c:manualLayout>
                  <c:x val="-2.9051058272888303E-2"/>
                  <c:y val="-3.81351589211585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22%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9F8-4FDF-A977-4C01B55D2435}"/>
                </c:ext>
              </c:extLst>
            </c:dLbl>
            <c:dLbl>
              <c:idx val="6"/>
              <c:layout>
                <c:manualLayout>
                  <c:x val="-3.7751757173494466E-2"/>
                  <c:y val="1.56191957486794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22%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9F8-4FDF-A977-4C01B55D2435}"/>
                </c:ext>
              </c:extLst>
            </c:dLbl>
            <c:dLbl>
              <c:idx val="7"/>
              <c:layout>
                <c:manualLayout>
                  <c:x val="-6.4190186962216206E-3"/>
                  <c:y val="2.49682062938009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22%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9F8-4FDF-A977-4C01B55D2435}"/>
                </c:ext>
              </c:extLst>
            </c:dLbl>
            <c:dLbl>
              <c:idx val="8"/>
              <c:layout>
                <c:manualLayout>
                  <c:x val="-2.7908141700975154E-2"/>
                  <c:y val="-2.37879524318719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24%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9F8-4FDF-A977-4C01B55D2435}"/>
                </c:ext>
              </c:extLst>
            </c:dLbl>
            <c:dLbl>
              <c:idx val="9"/>
              <c:layout>
                <c:manualLayout>
                  <c:x val="-1.2345775546677947E-3"/>
                  <c:y val="4.055858002912840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00"/>
                        </a:solidFill>
                      </a:rPr>
                      <a:t>26%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9F8-4FDF-A977-4C01B55D2435}"/>
                </c:ext>
              </c:extLst>
            </c:dLbl>
            <c:dLbl>
              <c:idx val="10"/>
              <c:layout>
                <c:manualLayout>
                  <c:x val="-2.4035941829338926E-2"/>
                  <c:y val="-3.87634878973461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9F8-4FDF-A977-4C01B55D2435}"/>
                </c:ext>
              </c:extLst>
            </c:dLbl>
            <c:dLbl>
              <c:idx val="11"/>
              <c:layout>
                <c:manualLayout>
                  <c:x val="-1.9880715705765408E-2"/>
                  <c:y val="-3.00752405949256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9F8-4FDF-A977-4C01B55D24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66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izglītība!$A$344:$A$366</c:f>
              <c:numCache>
                <c:formatCode>General</c:formatCode>
                <c:ptCount val="11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izglītība!$D$344:$D$366</c:f>
              <c:numCache>
                <c:formatCode>#\ ##0_ ;[Red]\-#\ ##0\ </c:formatCode>
                <c:ptCount val="11"/>
                <c:pt idx="0">
                  <c:v>637</c:v>
                </c:pt>
                <c:pt idx="1">
                  <c:v>1907</c:v>
                </c:pt>
                <c:pt idx="2" formatCode="General">
                  <c:v>2471</c:v>
                </c:pt>
                <c:pt idx="3" formatCode="General">
                  <c:v>725</c:v>
                </c:pt>
                <c:pt idx="4" formatCode="General">
                  <c:v>317</c:v>
                </c:pt>
                <c:pt idx="5" formatCode="General">
                  <c:v>299</c:v>
                </c:pt>
                <c:pt idx="6" formatCode="General">
                  <c:v>297</c:v>
                </c:pt>
                <c:pt idx="7" formatCode="General">
                  <c:v>302</c:v>
                </c:pt>
                <c:pt idx="8" formatCode="General">
                  <c:v>303</c:v>
                </c:pt>
                <c:pt idx="9" formatCode="General">
                  <c:v>310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99F8-4FDF-A977-4C01B55D2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52048"/>
        <c:axId val="985565648"/>
      </c:lineChart>
      <c:catAx>
        <c:axId val="9855520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65648"/>
        <c:crosses val="autoZero"/>
        <c:auto val="1"/>
        <c:lblAlgn val="ctr"/>
        <c:lblOffset val="100"/>
        <c:tickMarkSkip val="1"/>
        <c:noMultiLvlLbl val="0"/>
      </c:catAx>
      <c:valAx>
        <c:axId val="985565648"/>
        <c:scaling>
          <c:orientation val="minMax"/>
          <c:max val="450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985552048"/>
        <c:crosses val="autoZero"/>
        <c:crossBetween val="between"/>
        <c:majorUnit val="44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Liepājas Pedagoģijas akadēmijā studējošo skaita sadalījums pa izglītības programmu grupām 2020.gadā</a:t>
            </a:r>
          </a:p>
        </c:rich>
      </c:tx>
      <c:layout>
        <c:manualLayout>
          <c:xMode val="edge"/>
          <c:yMode val="edge"/>
          <c:x val="0.23345402160366677"/>
          <c:y val="1.0989129955877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075850175767741"/>
          <c:y val="0.10256410256410256"/>
          <c:w val="0.72442925084288845"/>
          <c:h val="0.862271062271062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89990556234624E-3"/>
                  <c:y val="-6.52003114995240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82-4575-AA65-5FAD692708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izglītība!$A$372:$A$380</c:f>
              <c:strCache>
                <c:ptCount val="9"/>
                <c:pt idx="0">
                  <c:v>Pedagogu izglītība</c:v>
                </c:pt>
                <c:pt idx="1">
                  <c:v>Sociālās zinātnes un komerczinības</c:v>
                </c:pt>
                <c:pt idx="2">
                  <c:v>Dabas zinātnes (IT; matemātika; datorzinātnes)</c:v>
                </c:pt>
                <c:pt idx="3">
                  <c:v>Māksla; jauno mediju māksla;  dizains</c:v>
                </c:pt>
                <c:pt idx="4">
                  <c:v>Veselības aprūpe un sociālā labklājība</c:v>
                </c:pt>
                <c:pt idx="5">
                  <c:v>Valodniecība, filoloģija, rakstniecība</c:v>
                </c:pt>
                <c:pt idx="6">
                  <c:v>Vides aizsardzība</c:v>
                </c:pt>
                <c:pt idx="7">
                  <c:v>Tūrisma vadība</c:v>
                </c:pt>
                <c:pt idx="8">
                  <c:v>Mehatronika</c:v>
                </c:pt>
              </c:strCache>
            </c:strRef>
          </c:cat>
          <c:val>
            <c:numRef>
              <c:f>izglītība!$B$372:$B$380</c:f>
              <c:numCache>
                <c:formatCode>#\ ##0_ ;[Red]\-#\ ##0\ </c:formatCode>
                <c:ptCount val="9"/>
                <c:pt idx="0">
                  <c:v>486</c:v>
                </c:pt>
                <c:pt idx="1">
                  <c:v>201</c:v>
                </c:pt>
                <c:pt idx="2">
                  <c:v>126</c:v>
                </c:pt>
                <c:pt idx="3">
                  <c:v>121</c:v>
                </c:pt>
                <c:pt idx="4">
                  <c:v>107</c:v>
                </c:pt>
                <c:pt idx="5">
                  <c:v>110</c:v>
                </c:pt>
                <c:pt idx="6">
                  <c:v>36</c:v>
                </c:pt>
                <c:pt idx="7">
                  <c:v>27</c:v>
                </c:pt>
                <c:pt idx="8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2-4575-AA65-5FAD6927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5559664"/>
        <c:axId val="985556400"/>
      </c:barChart>
      <c:catAx>
        <c:axId val="98555966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5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556400"/>
        <c:scaling>
          <c:orientation val="minMax"/>
          <c:max val="800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985559664"/>
        <c:crosses val="autoZero"/>
        <c:crossBetween val="between"/>
        <c:majorUnit val="8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Pedagoģisko darbinieku skaits uz 100 bērniem pirmsskolas iestādēs</a:t>
            </a:r>
          </a:p>
        </c:rich>
      </c:tx>
      <c:layout>
        <c:manualLayout>
          <c:xMode val="edge"/>
          <c:yMode val="edge"/>
          <c:x val="0.27488600943638214"/>
          <c:y val="1.08159908003385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642000450832"/>
          <c:y val="6.7646086722819784E-2"/>
          <c:w val="0.86519037698762991"/>
          <c:h val="0.45891479251368095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izglītība!$B$399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izglītība!$B$400:$B$423</c:f>
              <c:numCache>
                <c:formatCode>#\ ##0.0_ ;[Red]\-#\ ##0.0\ </c:formatCode>
                <c:ptCount val="13"/>
                <c:pt idx="0">
                  <c:v>12.740976351818558</c:v>
                </c:pt>
                <c:pt idx="1">
                  <c:v>12.829317474465569</c:v>
                </c:pt>
                <c:pt idx="2">
                  <c:v>13.35028093071455</c:v>
                </c:pt>
                <c:pt idx="3" formatCode="0.0">
                  <c:v>12.842128311802059</c:v>
                </c:pt>
                <c:pt idx="4" formatCode="General">
                  <c:v>12.4</c:v>
                </c:pt>
                <c:pt idx="5" formatCode="0.0">
                  <c:v>12.65</c:v>
                </c:pt>
                <c:pt idx="6" formatCode="General">
                  <c:v>12.8</c:v>
                </c:pt>
                <c:pt idx="7" formatCode="General">
                  <c:v>12.6</c:v>
                </c:pt>
                <c:pt idx="8" formatCode="General">
                  <c:v>13.9</c:v>
                </c:pt>
                <c:pt idx="9" formatCode="General">
                  <c:v>13.6</c:v>
                </c:pt>
                <c:pt idx="10" formatCode="0.0">
                  <c:v>13.476866481158325</c:v>
                </c:pt>
                <c:pt idx="11" formatCode="0.0">
                  <c:v>13.578555824526184</c:v>
                </c:pt>
                <c:pt idx="12" formatCode="0.0">
                  <c:v>14.231206749454925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0B-4C8F-9329-52A40FE4C753}"/>
            </c:ext>
          </c:extLst>
        </c:ser>
        <c:ser>
          <c:idx val="1"/>
          <c:order val="1"/>
          <c:tx>
            <c:strRef>
              <c:f>izglītība!$C$399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izglītība!$C$400:$C$423</c:f>
              <c:numCache>
                <c:formatCode>#\ ##0.0_ ;[Red]\-#\ ##0.0\ </c:formatCode>
                <c:ptCount val="13"/>
                <c:pt idx="0">
                  <c:v>12.799610119179478</c:v>
                </c:pt>
                <c:pt idx="1">
                  <c:v>12.53663301856073</c:v>
                </c:pt>
                <c:pt idx="2">
                  <c:v>13.043265705206549</c:v>
                </c:pt>
                <c:pt idx="3" formatCode="0.0">
                  <c:v>12.87984513573133</c:v>
                </c:pt>
                <c:pt idx="4" formatCode="General">
                  <c:v>12.4</c:v>
                </c:pt>
                <c:pt idx="5" formatCode="0.0">
                  <c:v>12.1</c:v>
                </c:pt>
                <c:pt idx="6" formatCode="0.0">
                  <c:v>12.25</c:v>
                </c:pt>
                <c:pt idx="7" formatCode="General">
                  <c:v>11.9</c:v>
                </c:pt>
                <c:pt idx="8" formatCode="General">
                  <c:v>14.1</c:v>
                </c:pt>
                <c:pt idx="9" formatCode="General">
                  <c:v>13.7</c:v>
                </c:pt>
                <c:pt idx="10" formatCode="0.0">
                  <c:v>13.274220462650918</c:v>
                </c:pt>
                <c:pt idx="11" formatCode="0.0">
                  <c:v>13.302812295618052</c:v>
                </c:pt>
                <c:pt idx="12" formatCode="0.0">
                  <c:v>13.83654036897441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0B-4C8F-9329-52A40FE4C753}"/>
            </c:ext>
          </c:extLst>
        </c:ser>
        <c:ser>
          <c:idx val="2"/>
          <c:order val="2"/>
          <c:tx>
            <c:strRef>
              <c:f>izglītība!$D$399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izglītība!$D$400:$D$423</c:f>
              <c:numCache>
                <c:formatCode>#\ ##0.0_ ;[Red]\-#\ ##0.0\ </c:formatCode>
                <c:ptCount val="13"/>
                <c:pt idx="0">
                  <c:v>14.186369958275383</c:v>
                </c:pt>
                <c:pt idx="1">
                  <c:v>14.625392552714223</c:v>
                </c:pt>
                <c:pt idx="2">
                  <c:v>16.577238068342275</c:v>
                </c:pt>
                <c:pt idx="3" formatCode="0.0">
                  <c:v>14.548449080428218</c:v>
                </c:pt>
                <c:pt idx="4" formatCode="General">
                  <c:v>12.5</c:v>
                </c:pt>
                <c:pt idx="5" formatCode="0.0">
                  <c:v>13.02</c:v>
                </c:pt>
                <c:pt idx="6" formatCode="General">
                  <c:v>13.2</c:v>
                </c:pt>
                <c:pt idx="7" formatCode="General">
                  <c:v>13.1</c:v>
                </c:pt>
                <c:pt idx="8" formatCode="General">
                  <c:v>13.8</c:v>
                </c:pt>
                <c:pt idx="9" formatCode="General">
                  <c:v>13</c:v>
                </c:pt>
                <c:pt idx="10" formatCode="0.0">
                  <c:v>13.259065093927481</c:v>
                </c:pt>
                <c:pt idx="11" formatCode="0.0">
                  <c:v>13.282647584973168</c:v>
                </c:pt>
                <c:pt idx="12" formatCode="0.0">
                  <c:v>13.957231547482179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0B-4C8F-9329-52A40FE4C753}"/>
            </c:ext>
          </c:extLst>
        </c:ser>
        <c:ser>
          <c:idx val="3"/>
          <c:order val="3"/>
          <c:tx>
            <c:strRef>
              <c:f>izglītība!$E$399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izglītība!$E$400:$E$423</c:f>
              <c:numCache>
                <c:formatCode>#\ ##0.0_ ;[Red]\-#\ ##0.0\ </c:formatCode>
                <c:ptCount val="13"/>
                <c:pt idx="0">
                  <c:v>12.821482602118003</c:v>
                </c:pt>
                <c:pt idx="1">
                  <c:v>12.846246487354476</c:v>
                </c:pt>
                <c:pt idx="2">
                  <c:v>11.693735498839908</c:v>
                </c:pt>
                <c:pt idx="3" formatCode="0.0">
                  <c:v>10.134257254222607</c:v>
                </c:pt>
                <c:pt idx="4" formatCode="General">
                  <c:v>10.9</c:v>
                </c:pt>
                <c:pt idx="5" formatCode="0.0">
                  <c:v>10.91</c:v>
                </c:pt>
                <c:pt idx="6" formatCode="General">
                  <c:v>11.4</c:v>
                </c:pt>
                <c:pt idx="7" formatCode="General">
                  <c:v>11.3</c:v>
                </c:pt>
                <c:pt idx="8" formatCode="General">
                  <c:v>11.8</c:v>
                </c:pt>
                <c:pt idx="9" formatCode="General">
                  <c:v>11.7</c:v>
                </c:pt>
                <c:pt idx="10" formatCode="0.0">
                  <c:v>11.957226182760856</c:v>
                </c:pt>
                <c:pt idx="11" formatCode="0.0">
                  <c:v>12.324747310074992</c:v>
                </c:pt>
                <c:pt idx="12" formatCode="0.0">
                  <c:v>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B0B-4C8F-9329-52A40FE4C753}"/>
            </c:ext>
          </c:extLst>
        </c:ser>
        <c:ser>
          <c:idx val="8"/>
          <c:order val="4"/>
          <c:tx>
            <c:strRef>
              <c:f>izglītība!$F$399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izglītība!$F$400:$F$423</c:f>
              <c:numCache>
                <c:formatCode>General</c:formatCode>
                <c:ptCount val="13"/>
                <c:pt idx="5" formatCode="0.0">
                  <c:v>10.8</c:v>
                </c:pt>
                <c:pt idx="6">
                  <c:v>11.3</c:v>
                </c:pt>
                <c:pt idx="7">
                  <c:v>10.9</c:v>
                </c:pt>
                <c:pt idx="8">
                  <c:v>11.7</c:v>
                </c:pt>
                <c:pt idx="9">
                  <c:v>11.3</c:v>
                </c:pt>
                <c:pt idx="10" formatCode="0.0">
                  <c:v>10.952040085898354</c:v>
                </c:pt>
                <c:pt idx="11" formatCode="0.0">
                  <c:v>11.038961038961039</c:v>
                </c:pt>
                <c:pt idx="12" formatCode="0.0">
                  <c:v>11.607142857142858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B0B-4C8F-9329-52A40FE4C753}"/>
            </c:ext>
          </c:extLst>
        </c:ser>
        <c:ser>
          <c:idx val="4"/>
          <c:order val="5"/>
          <c:tx>
            <c:strRef>
              <c:f>izglītība!$G$399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izglītība!$G$400:$G$423</c:f>
              <c:numCache>
                <c:formatCode>#\ ##0.0_ ;[Red]\-#\ ##0.0\ </c:formatCode>
                <c:ptCount val="13"/>
                <c:pt idx="0">
                  <c:v>13.227848101265824</c:v>
                </c:pt>
                <c:pt idx="1">
                  <c:v>14.009661835748794</c:v>
                </c:pt>
                <c:pt idx="2">
                  <c:v>14.590747330960854</c:v>
                </c:pt>
                <c:pt idx="3" formatCode="0.0">
                  <c:v>13.043478260869565</c:v>
                </c:pt>
                <c:pt idx="4" formatCode="General">
                  <c:v>11.5</c:v>
                </c:pt>
                <c:pt idx="5" formatCode="0.0">
                  <c:v>12.22</c:v>
                </c:pt>
                <c:pt idx="6" formatCode="General">
                  <c:v>12.5</c:v>
                </c:pt>
                <c:pt idx="7" formatCode="General">
                  <c:v>12.5</c:v>
                </c:pt>
                <c:pt idx="8" formatCode="General">
                  <c:v>14.9</c:v>
                </c:pt>
                <c:pt idx="9" formatCode="General">
                  <c:v>14.5</c:v>
                </c:pt>
                <c:pt idx="10" formatCode="0.0">
                  <c:v>14.266304347826086</c:v>
                </c:pt>
                <c:pt idx="11" formatCode="0.0">
                  <c:v>13.660874775314561</c:v>
                </c:pt>
                <c:pt idx="12" formatCode="0.0">
                  <c:v>14.967811158798284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B0B-4C8F-9329-52A40FE4C753}"/>
            </c:ext>
          </c:extLst>
        </c:ser>
        <c:ser>
          <c:idx val="5"/>
          <c:order val="6"/>
          <c:tx>
            <c:strRef>
              <c:f>izglītība!$H$399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izglītība!$H$400:$H$423</c:f>
              <c:numCache>
                <c:formatCode>#\ ##0.0_ ;[Red]\-#\ ##0.0\ </c:formatCode>
                <c:ptCount val="13"/>
                <c:pt idx="0">
                  <c:v>14.232839838492598</c:v>
                </c:pt>
                <c:pt idx="1">
                  <c:v>14.031971580817052</c:v>
                </c:pt>
                <c:pt idx="2">
                  <c:v>14.376400298730395</c:v>
                </c:pt>
                <c:pt idx="3" formatCode="0.0">
                  <c:v>12.375909993381866</c:v>
                </c:pt>
                <c:pt idx="4" formatCode="General">
                  <c:v>11.9</c:v>
                </c:pt>
                <c:pt idx="5" formatCode="0.0">
                  <c:v>13.09</c:v>
                </c:pt>
                <c:pt idx="6" formatCode="General">
                  <c:v>13.1</c:v>
                </c:pt>
                <c:pt idx="7" formatCode="General">
                  <c:v>12.9</c:v>
                </c:pt>
                <c:pt idx="8" formatCode="General">
                  <c:v>13.7</c:v>
                </c:pt>
                <c:pt idx="9" formatCode="General">
                  <c:v>13.5</c:v>
                </c:pt>
                <c:pt idx="10" formatCode="0.0">
                  <c:v>13.247863247863249</c:v>
                </c:pt>
                <c:pt idx="11" formatCode="0.0">
                  <c:v>13.646788990825687</c:v>
                </c:pt>
                <c:pt idx="12" formatCode="0.0">
                  <c:v>13.591160220994475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B0B-4C8F-9329-52A40FE4C753}"/>
            </c:ext>
          </c:extLst>
        </c:ser>
        <c:ser>
          <c:idx val="6"/>
          <c:order val="7"/>
          <c:tx>
            <c:strRef>
              <c:f>izglītība!$I$399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izglītība!$I$400:$I$423</c:f>
              <c:numCache>
                <c:formatCode>#\ ##0.0_ ;[Red]\-#\ ##0.0\ </c:formatCode>
                <c:ptCount val="13"/>
                <c:pt idx="0">
                  <c:v>12.297734627831716</c:v>
                </c:pt>
                <c:pt idx="1">
                  <c:v>12.066473988439306</c:v>
                </c:pt>
                <c:pt idx="2">
                  <c:v>11.453396524486571</c:v>
                </c:pt>
                <c:pt idx="3" formatCode="0.0">
                  <c:v>11.803041274438812</c:v>
                </c:pt>
                <c:pt idx="4" formatCode="General">
                  <c:v>11.6</c:v>
                </c:pt>
                <c:pt idx="5" formatCode="0.0">
                  <c:v>11.97</c:v>
                </c:pt>
                <c:pt idx="6" formatCode="General">
                  <c:v>11.9</c:v>
                </c:pt>
                <c:pt idx="7" formatCode="General">
                  <c:v>11.9</c:v>
                </c:pt>
                <c:pt idx="8" formatCode="General">
                  <c:v>12.3</c:v>
                </c:pt>
                <c:pt idx="9" formatCode="General">
                  <c:v>12</c:v>
                </c:pt>
                <c:pt idx="10" formatCode="0.0">
                  <c:v>12.366310160427807</c:v>
                </c:pt>
                <c:pt idx="11" formatCode="0.0">
                  <c:v>11.915734035549704</c:v>
                </c:pt>
                <c:pt idx="12" formatCode="0.0">
                  <c:v>12.718707940780618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B0B-4C8F-9329-52A40FE4C753}"/>
            </c:ext>
          </c:extLst>
        </c:ser>
        <c:ser>
          <c:idx val="9"/>
          <c:order val="8"/>
          <c:tx>
            <c:strRef>
              <c:f>izglītība!$J$399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izglītība!$J$400:$J$423</c:f>
              <c:numCache>
                <c:formatCode>General</c:formatCode>
                <c:ptCount val="13"/>
                <c:pt idx="5" formatCode="0.0">
                  <c:v>13.97</c:v>
                </c:pt>
                <c:pt idx="6">
                  <c:v>15.1</c:v>
                </c:pt>
                <c:pt idx="7">
                  <c:v>14.6</c:v>
                </c:pt>
                <c:pt idx="8">
                  <c:v>13.2</c:v>
                </c:pt>
                <c:pt idx="9">
                  <c:v>12.8</c:v>
                </c:pt>
                <c:pt idx="10" formatCode="0.0">
                  <c:v>12.573529411764707</c:v>
                </c:pt>
                <c:pt idx="11" formatCode="0.0">
                  <c:v>12.98219584569733</c:v>
                </c:pt>
                <c:pt idx="12" formatCode="0.0">
                  <c:v>13.383458646616543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B0B-4C8F-9329-52A40FE4C753}"/>
            </c:ext>
          </c:extLst>
        </c:ser>
        <c:ser>
          <c:idx val="7"/>
          <c:order val="9"/>
          <c:tx>
            <c:strRef>
              <c:f>izglītība!$K$399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izglītība!$A$400:$A$423</c:f>
              <c:strCache>
                <c:ptCount val="13"/>
                <c:pt idx="0">
                  <c:v>1996</c:v>
                </c:pt>
                <c:pt idx="1">
                  <c:v>1997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izglītība!$K$400:$K$423</c:f>
              <c:numCache>
                <c:formatCode>#\ ##0.0_ ;[Red]\-#\ ##0.0\ </c:formatCode>
                <c:ptCount val="13"/>
                <c:pt idx="0">
                  <c:v>14.893617021276595</c:v>
                </c:pt>
                <c:pt idx="1">
                  <c:v>13.868613138686131</c:v>
                </c:pt>
                <c:pt idx="2">
                  <c:v>12.318339100346021</c:v>
                </c:pt>
                <c:pt idx="3" formatCode="0.0">
                  <c:v>11.842938568714375</c:v>
                </c:pt>
                <c:pt idx="4" formatCode="General">
                  <c:v>13.4</c:v>
                </c:pt>
                <c:pt idx="5" formatCode="0.0">
                  <c:v>14.12</c:v>
                </c:pt>
                <c:pt idx="6" formatCode="General">
                  <c:v>14.3</c:v>
                </c:pt>
                <c:pt idx="7" formatCode="General">
                  <c:v>13.8</c:v>
                </c:pt>
                <c:pt idx="8" formatCode="General">
                  <c:v>14.6</c:v>
                </c:pt>
                <c:pt idx="9" formatCode="General">
                  <c:v>14.7</c:v>
                </c:pt>
                <c:pt idx="10" formatCode="0.0">
                  <c:v>14.253135689851767</c:v>
                </c:pt>
                <c:pt idx="11" formatCode="0.0">
                  <c:v>14.705882352941178</c:v>
                </c:pt>
                <c:pt idx="12" formatCode="0.0">
                  <c:v>15.528700906344412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B0B-4C8F-9329-52A40FE4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58032"/>
        <c:axId val="985555856"/>
      </c:lineChart>
      <c:catAx>
        <c:axId val="9855580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98555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555856"/>
        <c:scaling>
          <c:orientation val="minMax"/>
          <c:max val="17"/>
          <c:min val="7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555803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Pirmsskolas iestāžu rādītāji Liepājā</a:t>
            </a:r>
          </a:p>
        </c:rich>
      </c:tx>
      <c:layout>
        <c:manualLayout>
          <c:xMode val="edge"/>
          <c:yMode val="edge"/>
          <c:x val="0.39524493967836949"/>
          <c:y val="1.6388350006973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984216887834343"/>
          <c:y val="8.9547506561679785E-2"/>
          <c:w val="0.65132358455193096"/>
          <c:h val="0.5862488188976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izglītība!$B$3:$B$6</c:f>
              <c:strCache>
                <c:ptCount val="4"/>
                <c:pt idx="0">
                  <c:v>Kopējais bērnu skaits vecumā no 1-7 gadiem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izglītība!$A$9:$A$24</c:f>
              <c:strCach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izglītība!$B$9:$B$24</c:f>
              <c:numCache>
                <c:formatCode>General</c:formatCode>
                <c:ptCount val="8"/>
                <c:pt idx="0" formatCode="#\ ##0_ ;[Red]\-#\ ##0\ ">
                  <c:v>5247</c:v>
                </c:pt>
                <c:pt idx="1">
                  <c:v>4642</c:v>
                </c:pt>
                <c:pt idx="2">
                  <c:v>4660</c:v>
                </c:pt>
                <c:pt idx="3">
                  <c:v>5525</c:v>
                </c:pt>
                <c:pt idx="4">
                  <c:v>5630</c:v>
                </c:pt>
                <c:pt idx="5">
                  <c:v>5665</c:v>
                </c:pt>
                <c:pt idx="6">
                  <c:v>5640</c:v>
                </c:pt>
                <c:pt idx="7">
                  <c:v>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2-4997-8E5E-2894B253AAFA}"/>
            </c:ext>
          </c:extLst>
        </c:ser>
        <c:ser>
          <c:idx val="1"/>
          <c:order val="1"/>
          <c:tx>
            <c:strRef>
              <c:f>izglītība!$C$3:$C$6</c:f>
              <c:strCache>
                <c:ptCount val="4"/>
                <c:pt idx="0">
                  <c:v>Bērnu skaits pirmsskolas iestādēs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izglītība!$A$9:$A$24</c:f>
              <c:strCach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izglītība!$C$9:$C$24</c:f>
              <c:numCache>
                <c:formatCode>General</c:formatCode>
                <c:ptCount val="8"/>
                <c:pt idx="0" formatCode="#\ ##0_ ;[Red]\-#\ ##0\ ">
                  <c:v>3602</c:v>
                </c:pt>
                <c:pt idx="1">
                  <c:v>3410</c:v>
                </c:pt>
                <c:pt idx="2">
                  <c:v>3483</c:v>
                </c:pt>
                <c:pt idx="3">
                  <c:v>3479</c:v>
                </c:pt>
                <c:pt idx="4">
                  <c:v>3452</c:v>
                </c:pt>
                <c:pt idx="5">
                  <c:v>3510</c:v>
                </c:pt>
                <c:pt idx="6">
                  <c:v>3488</c:v>
                </c:pt>
                <c:pt idx="7">
                  <c:v>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2-4997-8E5E-2894B253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52592"/>
        <c:axId val="985554224"/>
      </c:barChart>
      <c:lineChart>
        <c:grouping val="standard"/>
        <c:varyColors val="0"/>
        <c:ser>
          <c:idx val="2"/>
          <c:order val="2"/>
          <c:tx>
            <c:strRef>
              <c:f>izglītība!$D$3:$D$6</c:f>
              <c:strCache>
                <c:ptCount val="4"/>
                <c:pt idx="0">
                  <c:v>Bērnu skaits rindā uz vietu pirsskolas iestādē 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izglītība!$A$9:$A$24</c:f>
              <c:strCach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izglītība!$D$9:$D$24</c:f>
              <c:numCache>
                <c:formatCode>General</c:formatCode>
                <c:ptCount val="8"/>
                <c:pt idx="0" formatCode="#\ ##0_ ;[Red]\-#\ ##0\ ">
                  <c:v>1606</c:v>
                </c:pt>
                <c:pt idx="1">
                  <c:v>1461</c:v>
                </c:pt>
                <c:pt idx="2">
                  <c:v>1480</c:v>
                </c:pt>
                <c:pt idx="3">
                  <c:v>1714</c:v>
                </c:pt>
                <c:pt idx="4">
                  <c:v>1758</c:v>
                </c:pt>
                <c:pt idx="5">
                  <c:v>1848</c:v>
                </c:pt>
                <c:pt idx="6">
                  <c:v>1780</c:v>
                </c:pt>
                <c:pt idx="7">
                  <c:v>1441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B22-4997-8E5E-2894B253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52592"/>
        <c:axId val="985554224"/>
      </c:lineChart>
      <c:catAx>
        <c:axId val="985552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54224"/>
        <c:crosses val="autoZero"/>
        <c:auto val="1"/>
        <c:lblAlgn val="ctr"/>
        <c:lblOffset val="100"/>
        <c:tickMarkSkip val="1"/>
        <c:noMultiLvlLbl val="0"/>
      </c:catAx>
      <c:valAx>
        <c:axId val="985554224"/>
        <c:scaling>
          <c:orientation val="minMax"/>
          <c:max val="6000"/>
          <c:min val="4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985552592"/>
        <c:crosses val="autoZero"/>
        <c:crossBetween val="between"/>
        <c:majorUnit val="7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Pirmsskolas iestāžu pedagoģisko darbinieku skaits uz 100 pirmsskolas iestādes apmeklējošiem bērniem</a:t>
            </a:r>
          </a:p>
        </c:rich>
      </c:tx>
      <c:layout>
        <c:manualLayout>
          <c:xMode val="edge"/>
          <c:yMode val="edge"/>
          <c:x val="9.8795211574162989E-2"/>
          <c:y val="1.2953153583074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730923694779"/>
          <c:y val="0.12849624918166694"/>
          <c:w val="0.87150200803212852"/>
          <c:h val="0.66361748259728404"/>
        </c:manualLayout>
      </c:layout>
      <c:lineChart>
        <c:grouping val="standard"/>
        <c:varyColors val="0"/>
        <c:ser>
          <c:idx val="0"/>
          <c:order val="0"/>
          <c:tx>
            <c:strRef>
              <c:f>izglītība!$B$62</c:f>
              <c:strCache>
                <c:ptCount val="1"/>
                <c:pt idx="0">
                  <c:v>Latvija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izglītība!$A$64:$A$85</c:f>
              <c:strCach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izglītība!$B$64:$B$85</c:f>
              <c:numCache>
                <c:formatCode>#\ ##0.0_ ;[Red]\-#\ ##0.0\ </c:formatCode>
                <c:ptCount val="10"/>
                <c:pt idx="0">
                  <c:v>13.35028093071455</c:v>
                </c:pt>
                <c:pt idx="1">
                  <c:v>12.842128311802059</c:v>
                </c:pt>
                <c:pt idx="2" formatCode="General">
                  <c:v>12.4</c:v>
                </c:pt>
                <c:pt idx="3" formatCode="General">
                  <c:v>12.8</c:v>
                </c:pt>
                <c:pt idx="4" formatCode="General">
                  <c:v>12.6</c:v>
                </c:pt>
                <c:pt idx="5" formatCode="General">
                  <c:v>13.9</c:v>
                </c:pt>
                <c:pt idx="6" formatCode="General">
                  <c:v>13.6</c:v>
                </c:pt>
                <c:pt idx="7" formatCode="General">
                  <c:v>13.5</c:v>
                </c:pt>
                <c:pt idx="8" formatCode="General">
                  <c:v>13.6</c:v>
                </c:pt>
                <c:pt idx="9">
                  <c:v>14.2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CD-4E7E-B53B-DE4A430AD101}"/>
            </c:ext>
          </c:extLst>
        </c:ser>
        <c:ser>
          <c:idx val="1"/>
          <c:order val="1"/>
          <c:tx>
            <c:strRef>
              <c:f>izglītība!$C$62</c:f>
              <c:strCache>
                <c:ptCount val="1"/>
                <c:pt idx="0">
                  <c:v>Liepāja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izglītība!$A$64:$A$85</c:f>
              <c:strCach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izglītība!$C$64:$C$85</c:f>
              <c:numCache>
                <c:formatCode>#\ ##0.0_ ;[Red]\-#\ ##0.0\ </c:formatCode>
                <c:ptCount val="10"/>
                <c:pt idx="0">
                  <c:v>14.376400298730395</c:v>
                </c:pt>
                <c:pt idx="1">
                  <c:v>12.375909993381866</c:v>
                </c:pt>
                <c:pt idx="2" formatCode="General">
                  <c:v>11.9</c:v>
                </c:pt>
                <c:pt idx="3" formatCode="General">
                  <c:v>13.1</c:v>
                </c:pt>
                <c:pt idx="4" formatCode="General">
                  <c:v>12.9</c:v>
                </c:pt>
                <c:pt idx="5" formatCode="General">
                  <c:v>13.7</c:v>
                </c:pt>
                <c:pt idx="6" formatCode="General">
                  <c:v>13.5</c:v>
                </c:pt>
                <c:pt idx="7" formatCode="General">
                  <c:v>13.2</c:v>
                </c:pt>
                <c:pt idx="8" formatCode="General">
                  <c:v>13.6</c:v>
                </c:pt>
                <c:pt idx="9" formatCode="General">
                  <c:v>13.6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4CD-4E7E-B53B-DE4A430A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60208"/>
        <c:axId val="985565104"/>
      </c:lineChart>
      <c:catAx>
        <c:axId val="985560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65104"/>
        <c:crosses val="autoZero"/>
        <c:auto val="1"/>
        <c:lblAlgn val="ctr"/>
        <c:lblOffset val="100"/>
        <c:tickMarkSkip val="1"/>
        <c:noMultiLvlLbl val="0"/>
      </c:catAx>
      <c:valAx>
        <c:axId val="985565104"/>
        <c:scaling>
          <c:orientation val="minMax"/>
          <c:max val="15.3"/>
          <c:min val="10.3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985560208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4A-497F-904A-6B1CEB1ECE8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97F-904A-6B1CEB1ECE8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4A-497F-904A-6B1CEB1ECE8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4A-497F-904A-6B1CEB1ECE8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4A-497F-904A-6B1CEB1ECE8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4A-497F-904A-6B1CEB1ECE83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4A-497F-904A-6B1CEB1ECE83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4A-497F-904A-6B1CEB1ECE83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4A-497F-904A-6B1CEB1ECE83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4A-497F-904A-6B1CEB1ECE83}"/>
                </c:ext>
              </c:extLst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4A-497F-904A-6B1CEB1ECE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94A-497F-904A-6B1CEB1EC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Pirmsskolas iestāžu rādītāji Liepājas mikrorajonos uz 01.09.2022.</a:t>
            </a:r>
          </a:p>
        </c:rich>
      </c:tx>
      <c:layout>
        <c:manualLayout>
          <c:xMode val="edge"/>
          <c:yMode val="edge"/>
          <c:x val="0.26336943870216811"/>
          <c:y val="1.6819448881538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79340082489683E-3"/>
          <c:y val="7.7713321252746201E-2"/>
          <c:w val="0.97792674353205833"/>
          <c:h val="0.74417310452380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izglītība!$C$35</c:f>
              <c:strCache>
                <c:ptCount val="1"/>
                <c:pt idx="0">
                  <c:v>Pirmsskolas iestādes apmeklējošo bērnu skaits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dLbls>
            <c:dLbl>
              <c:idx val="0"/>
              <c:layout>
                <c:manualLayout>
                  <c:x val="-1.3110455588331695E-3"/>
                  <c:y val="4.61416070007955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E7-4649-B39B-41BBC95576F8}"/>
                </c:ext>
              </c:extLst>
            </c:dLbl>
            <c:dLbl>
              <c:idx val="4"/>
              <c:layout>
                <c:manualLayout>
                  <c:x val="0"/>
                  <c:y val="0.107254025679222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7-4649-B39B-41BBC95576F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izglītība!$A$36:$A$43</c:f>
              <c:strCache>
                <c:ptCount val="8"/>
                <c:pt idx="0">
                  <c:v>Dienvid rietumu rajons</c:v>
                </c:pt>
                <c:pt idx="1">
                  <c:v>Ezerkrasts</c:v>
                </c:pt>
                <c:pt idx="2">
                  <c:v>Vecliepāja</c:v>
                </c:pt>
                <c:pt idx="3">
                  <c:v>Jaunliepāja</c:v>
                </c:pt>
                <c:pt idx="4">
                  <c:v>Ziemeļu priekšpilsēta</c:v>
                </c:pt>
                <c:pt idx="5">
                  <c:v>Karosta</c:v>
                </c:pt>
                <c:pt idx="6">
                  <c:v>Tosmare</c:v>
                </c:pt>
                <c:pt idx="7">
                  <c:v>Zaļā Birze</c:v>
                </c:pt>
              </c:strCache>
            </c:strRef>
          </c:cat>
          <c:val>
            <c:numRef>
              <c:f>izglītība!$C$36:$C$43</c:f>
              <c:numCache>
                <c:formatCode>#\ ##0_ ;[Red]\-#\ ##0\ </c:formatCode>
                <c:ptCount val="8"/>
                <c:pt idx="0">
                  <c:v>446</c:v>
                </c:pt>
                <c:pt idx="1">
                  <c:v>291</c:v>
                </c:pt>
                <c:pt idx="2" formatCode="0_ ;[Red]\-0\ ">
                  <c:v>1250</c:v>
                </c:pt>
                <c:pt idx="4">
                  <c:v>1217</c:v>
                </c:pt>
                <c:pt idx="5">
                  <c:v>153</c:v>
                </c:pt>
                <c:pt idx="7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E7-4649-B39B-41BBC9557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60752"/>
        <c:axId val="985554768"/>
      </c:barChart>
      <c:scatterChart>
        <c:scatterStyle val="lineMarker"/>
        <c:varyColors val="0"/>
        <c:ser>
          <c:idx val="0"/>
          <c:order val="0"/>
          <c:tx>
            <c:strRef>
              <c:f>izglītība!$B$35</c:f>
              <c:strCache>
                <c:ptCount val="1"/>
                <c:pt idx="0">
                  <c:v>Kopējais bērnu skaits vecumā no 1-7 gadiem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2"/>
            <c:spPr>
              <a:solidFill>
                <a:srgbClr val="C00000"/>
              </a:solidFill>
              <a:ln>
                <a:solidFill>
                  <a:srgbClr val="99CCFF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2"/>
              <c:layout>
                <c:manualLayout>
                  <c:x val="-3.8020321206161917E-2"/>
                  <c:y val="-6.36435958631665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7-4649-B39B-41BBC95576F8}"/>
                </c:ext>
              </c:extLst>
            </c:dLbl>
            <c:dLbl>
              <c:idx val="4"/>
              <c:layout>
                <c:manualLayout>
                  <c:x val="-3.0910015304134182E-2"/>
                  <c:y val="-9.05016944480985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9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E7-4649-B39B-41BBC95576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chemeClr val="bg1">
                        <a:lumMod val="95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izglītība!$A$36:$A$43</c:f>
              <c:strCache>
                <c:ptCount val="8"/>
                <c:pt idx="0">
                  <c:v>Dienvid rietumu rajons</c:v>
                </c:pt>
                <c:pt idx="1">
                  <c:v>Ezerkrasts</c:v>
                </c:pt>
                <c:pt idx="2">
                  <c:v>Vecliepāja</c:v>
                </c:pt>
                <c:pt idx="3">
                  <c:v>Jaunliepāja</c:v>
                </c:pt>
                <c:pt idx="4">
                  <c:v>Ziemeļu priekšpilsēta</c:v>
                </c:pt>
                <c:pt idx="5">
                  <c:v>Karosta</c:v>
                </c:pt>
                <c:pt idx="6">
                  <c:v>Tosmare</c:v>
                </c:pt>
                <c:pt idx="7">
                  <c:v>Zaļā Birze</c:v>
                </c:pt>
              </c:strCache>
            </c:strRef>
          </c:xVal>
          <c:yVal>
            <c:numRef>
              <c:f>izglītība!$B$36:$B$43</c:f>
              <c:numCache>
                <c:formatCode>#\ ##0_ ;[Red]\-#\ ##0\ </c:formatCode>
                <c:ptCount val="8"/>
                <c:pt idx="0">
                  <c:v>270</c:v>
                </c:pt>
                <c:pt idx="1">
                  <c:v>710</c:v>
                </c:pt>
                <c:pt idx="2">
                  <c:v>1540</c:v>
                </c:pt>
                <c:pt idx="3">
                  <c:v>393</c:v>
                </c:pt>
                <c:pt idx="4">
                  <c:v>863</c:v>
                </c:pt>
                <c:pt idx="5">
                  <c:v>516</c:v>
                </c:pt>
                <c:pt idx="6">
                  <c:v>228</c:v>
                </c:pt>
                <c:pt idx="7">
                  <c:v>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E7-4649-B39B-41BBC9557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560752"/>
        <c:axId val="985554768"/>
      </c:scatterChart>
      <c:catAx>
        <c:axId val="9855607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6FFF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855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554768"/>
        <c:scaling>
          <c:orientation val="minMax"/>
          <c:max val="20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985560752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418164174906"/>
          <c:y val="0.94284629695751043"/>
          <c:w val="0.79916010498687662"/>
          <c:h val="4.8351593282343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chemeClr val="tx1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izglītība!#REF!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C6-4D83-BD70-CF65AF458B3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8C6-4D83-BD70-CF65AF458B3A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D83-BD70-CF65AF458B3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6-4D83-BD70-CF65AF458B3A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6-4D83-BD70-CF65AF458B3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6-4D83-BD70-CF65AF458B3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C6-4D83-BD70-CF65AF458B3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C6-4D83-BD70-CF65AF458B3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C6-4D83-BD70-CF65AF458B3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6FFF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08C6-4D83-BD70-CF65AF458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43584"/>
        <c:axId val="884555008"/>
      </c:barChart>
      <c:catAx>
        <c:axId val="88454358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8845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555008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8454358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F6FFF3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F6FFF3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766-4FF5-A5F6-4365DE64124B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766-4FF5-A5F6-4365DE64124B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66-4FF5-A5F6-4365DE64124B}"/>
            </c:ext>
          </c:extLst>
        </c:ser>
        <c:ser>
          <c:idx val="3"/>
          <c:order val="3"/>
          <c:tx>
            <c:v>izglītība!#REF!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766-4FF5-A5F6-4365DE64124B}"/>
            </c:ext>
          </c:extLst>
        </c:ser>
        <c:ser>
          <c:idx val="4"/>
          <c:order val="4"/>
          <c:tx>
            <c:v>izglītība!#REF!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766-4FF5-A5F6-4365DE64124B}"/>
            </c:ext>
          </c:extLst>
        </c:ser>
        <c:ser>
          <c:idx val="5"/>
          <c:order val="5"/>
          <c:tx>
            <c:v>izglītība!#REF!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766-4FF5-A5F6-4365DE64124B}"/>
            </c:ext>
          </c:extLst>
        </c:ser>
        <c:ser>
          <c:idx val="6"/>
          <c:order val="6"/>
          <c:tx>
            <c:v>izglītība!#REF!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B766-4FF5-A5F6-4365DE64124B}"/>
            </c:ext>
          </c:extLst>
        </c:ser>
        <c:ser>
          <c:idx val="7"/>
          <c:order val="7"/>
          <c:tx>
            <c:v>izglītība!#REF!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B766-4FF5-A5F6-4365DE64124B}"/>
            </c:ext>
          </c:extLst>
        </c:ser>
        <c:ser>
          <c:idx val="8"/>
          <c:order val="8"/>
          <c:tx>
            <c:v>izglītība!#REF!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B766-4FF5-A5F6-4365DE641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56640"/>
        <c:axId val="884541952"/>
      </c:barChart>
      <c:catAx>
        <c:axId val="884556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8845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54195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84556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izglītība!#REF!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1C-407B-AD6B-C0B17B318634}"/>
            </c:ext>
          </c:extLst>
        </c:ser>
        <c:ser>
          <c:idx val="1"/>
          <c:order val="1"/>
          <c:tx>
            <c:v>izglītība!#REF!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1C-407B-AD6B-C0B17B318634}"/>
            </c:ext>
          </c:extLst>
        </c:ser>
        <c:ser>
          <c:idx val="2"/>
          <c:order val="2"/>
          <c:tx>
            <c:v>izglītība!#REF!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21C-407B-AD6B-C0B17B318634}"/>
            </c:ext>
          </c:extLst>
        </c:ser>
        <c:ser>
          <c:idx val="3"/>
          <c:order val="3"/>
          <c:tx>
            <c:v>izglītība!#REF!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21C-407B-AD6B-C0B17B318634}"/>
            </c:ext>
          </c:extLst>
        </c:ser>
        <c:ser>
          <c:idx val="4"/>
          <c:order val="4"/>
          <c:tx>
            <c:v>izglītība!#REF!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izglītība!#REF!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izglītība!#REF!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21C-407B-AD6B-C0B17B318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42496"/>
        <c:axId val="884543040"/>
      </c:barChart>
      <c:catAx>
        <c:axId val="8845424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F6FFF3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8845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54304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84542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F6FFF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F6FFF3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5222203" name="Chart 2">
          <a:extLst>
            <a:ext uri="{FF2B5EF4-FFF2-40B4-BE49-F238E27FC236}">
              <a16:creationId xmlns:a16="http://schemas.microsoft.com/office/drawing/2014/main" id="{00000000-0008-0000-0000-00003B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447675</xdr:colOff>
      <xdr:row>1</xdr:row>
      <xdr:rowOff>0</xdr:rowOff>
    </xdr:to>
    <xdr:graphicFrame macro="">
      <xdr:nvGraphicFramePr>
        <xdr:cNvPr id="5222204" name="Chart 3">
          <a:extLst>
            <a:ext uri="{FF2B5EF4-FFF2-40B4-BE49-F238E27FC236}">
              <a16:creationId xmlns:a16="http://schemas.microsoft.com/office/drawing/2014/main" id="{00000000-0008-0000-0000-00003C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523875</xdr:colOff>
      <xdr:row>1</xdr:row>
      <xdr:rowOff>0</xdr:rowOff>
    </xdr:to>
    <xdr:graphicFrame macro="">
      <xdr:nvGraphicFramePr>
        <xdr:cNvPr id="5222205" name="Chart 4">
          <a:extLst>
            <a:ext uri="{FF2B5EF4-FFF2-40B4-BE49-F238E27FC236}">
              <a16:creationId xmlns:a16="http://schemas.microsoft.com/office/drawing/2014/main" id="{00000000-0008-0000-0000-00003D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495300</xdr:colOff>
      <xdr:row>1</xdr:row>
      <xdr:rowOff>0</xdr:rowOff>
    </xdr:to>
    <xdr:graphicFrame macro="">
      <xdr:nvGraphicFramePr>
        <xdr:cNvPr id="5222206" name="Chart 5">
          <a:extLst>
            <a:ext uri="{FF2B5EF4-FFF2-40B4-BE49-F238E27FC236}">
              <a16:creationId xmlns:a16="http://schemas.microsoft.com/office/drawing/2014/main" id="{00000000-0008-0000-0000-00003E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514350</xdr:colOff>
      <xdr:row>1</xdr:row>
      <xdr:rowOff>0</xdr:rowOff>
    </xdr:to>
    <xdr:graphicFrame macro="">
      <xdr:nvGraphicFramePr>
        <xdr:cNvPr id="5222207" name="Chart 6">
          <a:extLst>
            <a:ext uri="{FF2B5EF4-FFF2-40B4-BE49-F238E27FC236}">
              <a16:creationId xmlns:a16="http://schemas.microsoft.com/office/drawing/2014/main" id="{00000000-0008-0000-0000-00003F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333375</xdr:colOff>
      <xdr:row>1</xdr:row>
      <xdr:rowOff>0</xdr:rowOff>
    </xdr:to>
    <xdr:graphicFrame macro="">
      <xdr:nvGraphicFramePr>
        <xdr:cNvPr id="5222208" name="Chart 7">
          <a:extLst>
            <a:ext uri="{FF2B5EF4-FFF2-40B4-BE49-F238E27FC236}">
              <a16:creationId xmlns:a16="http://schemas.microsoft.com/office/drawing/2014/main" id="{00000000-0008-0000-0000-000040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5222209" name="Chart 8">
          <a:extLst>
            <a:ext uri="{FF2B5EF4-FFF2-40B4-BE49-F238E27FC236}">
              <a16:creationId xmlns:a16="http://schemas.microsoft.com/office/drawing/2014/main" id="{00000000-0008-0000-0000-000041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514350</xdr:colOff>
      <xdr:row>1</xdr:row>
      <xdr:rowOff>0</xdr:rowOff>
    </xdr:to>
    <xdr:graphicFrame macro="">
      <xdr:nvGraphicFramePr>
        <xdr:cNvPr id="5222210" name="Chart 9">
          <a:extLst>
            <a:ext uri="{FF2B5EF4-FFF2-40B4-BE49-F238E27FC236}">
              <a16:creationId xmlns:a16="http://schemas.microsoft.com/office/drawing/2014/main" id="{00000000-0008-0000-0000-000042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10</xdr:col>
      <xdr:colOff>485775</xdr:colOff>
      <xdr:row>1</xdr:row>
      <xdr:rowOff>0</xdr:rowOff>
    </xdr:to>
    <xdr:graphicFrame macro="">
      <xdr:nvGraphicFramePr>
        <xdr:cNvPr id="5222211" name="Chart 10">
          <a:extLst>
            <a:ext uri="{FF2B5EF4-FFF2-40B4-BE49-F238E27FC236}">
              <a16:creationId xmlns:a16="http://schemas.microsoft.com/office/drawing/2014/main" id="{00000000-0008-0000-0000-000043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5222212" name="Chart 11">
          <a:extLst>
            <a:ext uri="{FF2B5EF4-FFF2-40B4-BE49-F238E27FC236}">
              <a16:creationId xmlns:a16="http://schemas.microsoft.com/office/drawing/2014/main" id="{00000000-0008-0000-0000-000044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495300</xdr:colOff>
      <xdr:row>1</xdr:row>
      <xdr:rowOff>0</xdr:rowOff>
    </xdr:to>
    <xdr:graphicFrame macro="">
      <xdr:nvGraphicFramePr>
        <xdr:cNvPr id="5222213" name="Chart 12">
          <a:extLst>
            <a:ext uri="{FF2B5EF4-FFF2-40B4-BE49-F238E27FC236}">
              <a16:creationId xmlns:a16="http://schemas.microsoft.com/office/drawing/2014/main" id="{00000000-0008-0000-0000-000045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466725</xdr:colOff>
      <xdr:row>1</xdr:row>
      <xdr:rowOff>0</xdr:rowOff>
    </xdr:to>
    <xdr:graphicFrame macro="">
      <xdr:nvGraphicFramePr>
        <xdr:cNvPr id="5222214" name="Chart 13">
          <a:extLst>
            <a:ext uri="{FF2B5EF4-FFF2-40B4-BE49-F238E27FC236}">
              <a16:creationId xmlns:a16="http://schemas.microsoft.com/office/drawing/2014/main" id="{00000000-0008-0000-0000-000046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10</xdr:col>
      <xdr:colOff>466725</xdr:colOff>
      <xdr:row>1</xdr:row>
      <xdr:rowOff>0</xdr:rowOff>
    </xdr:to>
    <xdr:graphicFrame macro="">
      <xdr:nvGraphicFramePr>
        <xdr:cNvPr id="5222215" name="Chart 14">
          <a:extLst>
            <a:ext uri="{FF2B5EF4-FFF2-40B4-BE49-F238E27FC236}">
              <a16:creationId xmlns:a16="http://schemas.microsoft.com/office/drawing/2014/main" id="{00000000-0008-0000-0000-000047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485775</xdr:colOff>
      <xdr:row>1</xdr:row>
      <xdr:rowOff>0</xdr:rowOff>
    </xdr:to>
    <xdr:graphicFrame macro="">
      <xdr:nvGraphicFramePr>
        <xdr:cNvPr id="5222216" name="Chart 15">
          <a:extLst>
            <a:ext uri="{FF2B5EF4-FFF2-40B4-BE49-F238E27FC236}">
              <a16:creationId xmlns:a16="http://schemas.microsoft.com/office/drawing/2014/main" id="{00000000-0008-0000-0000-000048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5222217" name="Chart 16">
          <a:extLst>
            <a:ext uri="{FF2B5EF4-FFF2-40B4-BE49-F238E27FC236}">
              <a16:creationId xmlns:a16="http://schemas.microsoft.com/office/drawing/2014/main" id="{00000000-0008-0000-0000-000049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476250</xdr:colOff>
      <xdr:row>1</xdr:row>
      <xdr:rowOff>0</xdr:rowOff>
    </xdr:to>
    <xdr:graphicFrame macro="">
      <xdr:nvGraphicFramePr>
        <xdr:cNvPr id="5222218" name="Chart 17">
          <a:extLst>
            <a:ext uri="{FF2B5EF4-FFF2-40B4-BE49-F238E27FC236}">
              <a16:creationId xmlns:a16="http://schemas.microsoft.com/office/drawing/2014/main" id="{00000000-0008-0000-0000-00004A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10</xdr:col>
      <xdr:colOff>457200</xdr:colOff>
      <xdr:row>1</xdr:row>
      <xdr:rowOff>0</xdr:rowOff>
    </xdr:to>
    <xdr:graphicFrame macro="">
      <xdr:nvGraphicFramePr>
        <xdr:cNvPr id="5222219" name="Chart 18">
          <a:extLst>
            <a:ext uri="{FF2B5EF4-FFF2-40B4-BE49-F238E27FC236}">
              <a16:creationId xmlns:a16="http://schemas.microsoft.com/office/drawing/2014/main" id="{00000000-0008-0000-0000-00004B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495300</xdr:colOff>
      <xdr:row>1</xdr:row>
      <xdr:rowOff>0</xdr:rowOff>
    </xdr:to>
    <xdr:graphicFrame macro="">
      <xdr:nvGraphicFramePr>
        <xdr:cNvPr id="5222220" name="Chart 19">
          <a:extLst>
            <a:ext uri="{FF2B5EF4-FFF2-40B4-BE49-F238E27FC236}">
              <a16:creationId xmlns:a16="http://schemas.microsoft.com/office/drawing/2014/main" id="{00000000-0008-0000-0000-00004C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485775</xdr:colOff>
      <xdr:row>1</xdr:row>
      <xdr:rowOff>0</xdr:rowOff>
    </xdr:to>
    <xdr:graphicFrame macro="">
      <xdr:nvGraphicFramePr>
        <xdr:cNvPr id="5222221" name="Chart 20">
          <a:extLst>
            <a:ext uri="{FF2B5EF4-FFF2-40B4-BE49-F238E27FC236}">
              <a16:creationId xmlns:a16="http://schemas.microsoft.com/office/drawing/2014/main" id="{00000000-0008-0000-0000-00004D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10</xdr:col>
      <xdr:colOff>476250</xdr:colOff>
      <xdr:row>1</xdr:row>
      <xdr:rowOff>0</xdr:rowOff>
    </xdr:to>
    <xdr:graphicFrame macro="">
      <xdr:nvGraphicFramePr>
        <xdr:cNvPr id="5222222" name="Chart 21">
          <a:extLst>
            <a:ext uri="{FF2B5EF4-FFF2-40B4-BE49-F238E27FC236}">
              <a16:creationId xmlns:a16="http://schemas.microsoft.com/office/drawing/2014/main" id="{00000000-0008-0000-0000-00004E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5222223" name="Chart 22">
          <a:extLst>
            <a:ext uri="{FF2B5EF4-FFF2-40B4-BE49-F238E27FC236}">
              <a16:creationId xmlns:a16="http://schemas.microsoft.com/office/drawing/2014/main" id="{00000000-0008-0000-0000-00004F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10</xdr:col>
      <xdr:colOff>457200</xdr:colOff>
      <xdr:row>1</xdr:row>
      <xdr:rowOff>0</xdr:rowOff>
    </xdr:to>
    <xdr:graphicFrame macro="">
      <xdr:nvGraphicFramePr>
        <xdr:cNvPr id="5222224" name="Chart 23">
          <a:extLst>
            <a:ext uri="{FF2B5EF4-FFF2-40B4-BE49-F238E27FC236}">
              <a16:creationId xmlns:a16="http://schemas.microsoft.com/office/drawing/2014/main" id="{00000000-0008-0000-0000-000050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476250</xdr:colOff>
      <xdr:row>1</xdr:row>
      <xdr:rowOff>0</xdr:rowOff>
    </xdr:to>
    <xdr:graphicFrame macro="">
      <xdr:nvGraphicFramePr>
        <xdr:cNvPr id="5222225" name="Chart 24">
          <a:extLst>
            <a:ext uri="{FF2B5EF4-FFF2-40B4-BE49-F238E27FC236}">
              <a16:creationId xmlns:a16="http://schemas.microsoft.com/office/drawing/2014/main" id="{00000000-0008-0000-0000-000051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1</xdr:row>
      <xdr:rowOff>0</xdr:rowOff>
    </xdr:from>
    <xdr:to>
      <xdr:col>13</xdr:col>
      <xdr:colOff>476250</xdr:colOff>
      <xdr:row>1</xdr:row>
      <xdr:rowOff>0</xdr:rowOff>
    </xdr:to>
    <xdr:graphicFrame macro="">
      <xdr:nvGraphicFramePr>
        <xdr:cNvPr id="5222226" name="Chart 25">
          <a:extLst>
            <a:ext uri="{FF2B5EF4-FFF2-40B4-BE49-F238E27FC236}">
              <a16:creationId xmlns:a16="http://schemas.microsoft.com/office/drawing/2014/main" id="{00000000-0008-0000-0000-000052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13</xdr:col>
      <xdr:colOff>466725</xdr:colOff>
      <xdr:row>1</xdr:row>
      <xdr:rowOff>0</xdr:rowOff>
    </xdr:to>
    <xdr:graphicFrame macro="">
      <xdr:nvGraphicFramePr>
        <xdr:cNvPr id="5222227" name="Chart 26">
          <a:extLst>
            <a:ext uri="{FF2B5EF4-FFF2-40B4-BE49-F238E27FC236}">
              <a16:creationId xmlns:a16="http://schemas.microsoft.com/office/drawing/2014/main" id="{00000000-0008-0000-0000-000053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514350</xdr:colOff>
      <xdr:row>1</xdr:row>
      <xdr:rowOff>0</xdr:rowOff>
    </xdr:to>
    <xdr:graphicFrame macro="">
      <xdr:nvGraphicFramePr>
        <xdr:cNvPr id="5222228" name="Chart 27">
          <a:extLst>
            <a:ext uri="{FF2B5EF4-FFF2-40B4-BE49-F238E27FC236}">
              <a16:creationId xmlns:a16="http://schemas.microsoft.com/office/drawing/2014/main" id="{00000000-0008-0000-0000-000054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13</xdr:col>
      <xdr:colOff>485775</xdr:colOff>
      <xdr:row>1</xdr:row>
      <xdr:rowOff>0</xdr:rowOff>
    </xdr:to>
    <xdr:graphicFrame macro="">
      <xdr:nvGraphicFramePr>
        <xdr:cNvPr id="5222229" name="Chart 28">
          <a:extLst>
            <a:ext uri="{FF2B5EF4-FFF2-40B4-BE49-F238E27FC236}">
              <a16:creationId xmlns:a16="http://schemas.microsoft.com/office/drawing/2014/main" id="{00000000-0008-0000-0000-000055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495300</xdr:colOff>
      <xdr:row>1</xdr:row>
      <xdr:rowOff>0</xdr:rowOff>
    </xdr:to>
    <xdr:graphicFrame macro="">
      <xdr:nvGraphicFramePr>
        <xdr:cNvPr id="5222230" name="Chart 29">
          <a:extLst>
            <a:ext uri="{FF2B5EF4-FFF2-40B4-BE49-F238E27FC236}">
              <a16:creationId xmlns:a16="http://schemas.microsoft.com/office/drawing/2014/main" id="{00000000-0008-0000-0000-000056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495300</xdr:colOff>
      <xdr:row>1</xdr:row>
      <xdr:rowOff>0</xdr:rowOff>
    </xdr:to>
    <xdr:graphicFrame macro="">
      <xdr:nvGraphicFramePr>
        <xdr:cNvPr id="5222231" name="Chart 31">
          <a:extLst>
            <a:ext uri="{FF2B5EF4-FFF2-40B4-BE49-F238E27FC236}">
              <a16:creationId xmlns:a16="http://schemas.microsoft.com/office/drawing/2014/main" id="{00000000-0008-0000-0000-000057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14</xdr:col>
      <xdr:colOff>0</xdr:colOff>
      <xdr:row>1</xdr:row>
      <xdr:rowOff>0</xdr:rowOff>
    </xdr:to>
    <xdr:graphicFrame macro="">
      <xdr:nvGraphicFramePr>
        <xdr:cNvPr id="5222232" name="Chart 32">
          <a:extLst>
            <a:ext uri="{FF2B5EF4-FFF2-40B4-BE49-F238E27FC236}">
              <a16:creationId xmlns:a16="http://schemas.microsoft.com/office/drawing/2014/main" id="{00000000-0008-0000-0000-000058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504825</xdr:colOff>
      <xdr:row>1</xdr:row>
      <xdr:rowOff>0</xdr:rowOff>
    </xdr:to>
    <xdr:graphicFrame macro="">
      <xdr:nvGraphicFramePr>
        <xdr:cNvPr id="5222233" name="Chart 33">
          <a:extLst>
            <a:ext uri="{FF2B5EF4-FFF2-40B4-BE49-F238E27FC236}">
              <a16:creationId xmlns:a16="http://schemas.microsoft.com/office/drawing/2014/main" id="{00000000-0008-0000-0000-000059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514350</xdr:colOff>
      <xdr:row>1</xdr:row>
      <xdr:rowOff>0</xdr:rowOff>
    </xdr:to>
    <xdr:graphicFrame macro="">
      <xdr:nvGraphicFramePr>
        <xdr:cNvPr id="5222234" name="Chart 37">
          <a:extLst>
            <a:ext uri="{FF2B5EF4-FFF2-40B4-BE49-F238E27FC236}">
              <a16:creationId xmlns:a16="http://schemas.microsoft.com/office/drawing/2014/main" id="{00000000-0008-0000-0000-00005A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13</xdr:col>
      <xdr:colOff>504825</xdr:colOff>
      <xdr:row>1</xdr:row>
      <xdr:rowOff>0</xdr:rowOff>
    </xdr:to>
    <xdr:graphicFrame macro="">
      <xdr:nvGraphicFramePr>
        <xdr:cNvPr id="5222235" name="Chart 40">
          <a:extLst>
            <a:ext uri="{FF2B5EF4-FFF2-40B4-BE49-F238E27FC236}">
              <a16:creationId xmlns:a16="http://schemas.microsoft.com/office/drawing/2014/main" id="{00000000-0008-0000-0000-00005B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13</xdr:col>
      <xdr:colOff>504825</xdr:colOff>
      <xdr:row>1</xdr:row>
      <xdr:rowOff>0</xdr:rowOff>
    </xdr:to>
    <xdr:graphicFrame macro="">
      <xdr:nvGraphicFramePr>
        <xdr:cNvPr id="5222236" name="Chart 44">
          <a:extLst>
            <a:ext uri="{FF2B5EF4-FFF2-40B4-BE49-F238E27FC236}">
              <a16:creationId xmlns:a16="http://schemas.microsoft.com/office/drawing/2014/main" id="{00000000-0008-0000-0000-00005C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13</xdr:col>
      <xdr:colOff>514350</xdr:colOff>
      <xdr:row>1</xdr:row>
      <xdr:rowOff>0</xdr:rowOff>
    </xdr:to>
    <xdr:graphicFrame macro="">
      <xdr:nvGraphicFramePr>
        <xdr:cNvPr id="5222237" name="Chart 47">
          <a:extLst>
            <a:ext uri="{FF2B5EF4-FFF2-40B4-BE49-F238E27FC236}">
              <a16:creationId xmlns:a16="http://schemas.microsoft.com/office/drawing/2014/main" id="{00000000-0008-0000-0000-00005D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495300</xdr:colOff>
      <xdr:row>1</xdr:row>
      <xdr:rowOff>0</xdr:rowOff>
    </xdr:to>
    <xdr:graphicFrame macro="">
      <xdr:nvGraphicFramePr>
        <xdr:cNvPr id="5222238" name="Chart 48">
          <a:extLst>
            <a:ext uri="{FF2B5EF4-FFF2-40B4-BE49-F238E27FC236}">
              <a16:creationId xmlns:a16="http://schemas.microsoft.com/office/drawing/2014/main" id="{00000000-0008-0000-0000-00005E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485775</xdr:colOff>
      <xdr:row>1</xdr:row>
      <xdr:rowOff>0</xdr:rowOff>
    </xdr:to>
    <xdr:graphicFrame macro="">
      <xdr:nvGraphicFramePr>
        <xdr:cNvPr id="5222239" name="Chart 49">
          <a:extLst>
            <a:ext uri="{FF2B5EF4-FFF2-40B4-BE49-F238E27FC236}">
              <a16:creationId xmlns:a16="http://schemas.microsoft.com/office/drawing/2014/main" id="{00000000-0008-0000-0000-00005F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13</xdr:col>
      <xdr:colOff>504825</xdr:colOff>
      <xdr:row>1</xdr:row>
      <xdr:rowOff>0</xdr:rowOff>
    </xdr:to>
    <xdr:graphicFrame macro="">
      <xdr:nvGraphicFramePr>
        <xdr:cNvPr id="5222240" name="Chart 50">
          <a:extLst>
            <a:ext uri="{FF2B5EF4-FFF2-40B4-BE49-F238E27FC236}">
              <a16:creationId xmlns:a16="http://schemas.microsoft.com/office/drawing/2014/main" id="{00000000-0008-0000-0000-000060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13</xdr:col>
      <xdr:colOff>495300</xdr:colOff>
      <xdr:row>1</xdr:row>
      <xdr:rowOff>0</xdr:rowOff>
    </xdr:to>
    <xdr:graphicFrame macro="">
      <xdr:nvGraphicFramePr>
        <xdr:cNvPr id="5222241" name="Chart 51">
          <a:extLst>
            <a:ext uri="{FF2B5EF4-FFF2-40B4-BE49-F238E27FC236}">
              <a16:creationId xmlns:a16="http://schemas.microsoft.com/office/drawing/2014/main" id="{00000000-0008-0000-0000-000061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14</xdr:col>
      <xdr:colOff>302895</xdr:colOff>
      <xdr:row>477</xdr:row>
      <xdr:rowOff>160020</xdr:rowOff>
    </xdr:to>
    <xdr:graphicFrame macro="">
      <xdr:nvGraphicFramePr>
        <xdr:cNvPr id="5222242" name="Chart 60">
          <a:extLst>
            <a:ext uri="{FF2B5EF4-FFF2-40B4-BE49-F238E27FC236}">
              <a16:creationId xmlns:a16="http://schemas.microsoft.com/office/drawing/2014/main" id="{00000000-0008-0000-0000-000062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481</xdr:row>
      <xdr:rowOff>116205</xdr:rowOff>
    </xdr:from>
    <xdr:to>
      <xdr:col>14</xdr:col>
      <xdr:colOff>358140</xdr:colOff>
      <xdr:row>518</xdr:row>
      <xdr:rowOff>36195</xdr:rowOff>
    </xdr:to>
    <xdr:graphicFrame macro="">
      <xdr:nvGraphicFramePr>
        <xdr:cNvPr id="5222243" name="Chart 62">
          <a:extLst>
            <a:ext uri="{FF2B5EF4-FFF2-40B4-BE49-F238E27FC236}">
              <a16:creationId xmlns:a16="http://schemas.microsoft.com/office/drawing/2014/main" id="{00000000-0008-0000-0000-000063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520</xdr:row>
      <xdr:rowOff>85725</xdr:rowOff>
    </xdr:from>
    <xdr:to>
      <xdr:col>14</xdr:col>
      <xdr:colOff>358140</xdr:colOff>
      <xdr:row>559</xdr:row>
      <xdr:rowOff>1905</xdr:rowOff>
    </xdr:to>
    <xdr:graphicFrame macro="">
      <xdr:nvGraphicFramePr>
        <xdr:cNvPr id="5222244" name="Chart 67">
          <a:extLst>
            <a:ext uri="{FF2B5EF4-FFF2-40B4-BE49-F238E27FC236}">
              <a16:creationId xmlns:a16="http://schemas.microsoft.com/office/drawing/2014/main" id="{00000000-0008-0000-0000-000064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560</xdr:row>
      <xdr:rowOff>123825</xdr:rowOff>
    </xdr:from>
    <xdr:to>
      <xdr:col>14</xdr:col>
      <xdr:colOff>384810</xdr:colOff>
      <xdr:row>603</xdr:row>
      <xdr:rowOff>38100</xdr:rowOff>
    </xdr:to>
    <xdr:graphicFrame macro="">
      <xdr:nvGraphicFramePr>
        <xdr:cNvPr id="5222245" name="Chart 68">
          <a:extLst>
            <a:ext uri="{FF2B5EF4-FFF2-40B4-BE49-F238E27FC236}">
              <a16:creationId xmlns:a16="http://schemas.microsoft.com/office/drawing/2014/main" id="{00000000-0008-0000-0000-000065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118</xdr:row>
      <xdr:rowOff>47625</xdr:rowOff>
    </xdr:from>
    <xdr:to>
      <xdr:col>14</xdr:col>
      <xdr:colOff>434340</xdr:colOff>
      <xdr:row>149</xdr:row>
      <xdr:rowOff>104775</xdr:rowOff>
    </xdr:to>
    <xdr:graphicFrame macro="">
      <xdr:nvGraphicFramePr>
        <xdr:cNvPr id="5222246" name="Chart 69">
          <a:extLst>
            <a:ext uri="{FF2B5EF4-FFF2-40B4-BE49-F238E27FC236}">
              <a16:creationId xmlns:a16="http://schemas.microsoft.com/office/drawing/2014/main" id="{00000000-0008-0000-0000-000066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151</xdr:row>
      <xdr:rowOff>114300</xdr:rowOff>
    </xdr:from>
    <xdr:to>
      <xdr:col>14</xdr:col>
      <xdr:colOff>266700</xdr:colOff>
      <xdr:row>169</xdr:row>
      <xdr:rowOff>139065</xdr:rowOff>
    </xdr:to>
    <xdr:graphicFrame macro="">
      <xdr:nvGraphicFramePr>
        <xdr:cNvPr id="5222247" name="Chart 71">
          <a:extLst>
            <a:ext uri="{FF2B5EF4-FFF2-40B4-BE49-F238E27FC236}">
              <a16:creationId xmlns:a16="http://schemas.microsoft.com/office/drawing/2014/main" id="{00000000-0008-0000-0000-000067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172</xdr:row>
      <xdr:rowOff>95250</xdr:rowOff>
    </xdr:from>
    <xdr:to>
      <xdr:col>14</xdr:col>
      <xdr:colOff>361950</xdr:colOff>
      <xdr:row>196</xdr:row>
      <xdr:rowOff>62865</xdr:rowOff>
    </xdr:to>
    <xdr:graphicFrame macro="">
      <xdr:nvGraphicFramePr>
        <xdr:cNvPr id="5222248" name="Chart 75">
          <a:extLst>
            <a:ext uri="{FF2B5EF4-FFF2-40B4-BE49-F238E27FC236}">
              <a16:creationId xmlns:a16="http://schemas.microsoft.com/office/drawing/2014/main" id="{00000000-0008-0000-0000-000068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198</xdr:row>
      <xdr:rowOff>64770</xdr:rowOff>
    </xdr:from>
    <xdr:to>
      <xdr:col>14</xdr:col>
      <xdr:colOff>316230</xdr:colOff>
      <xdr:row>221</xdr:row>
      <xdr:rowOff>47625</xdr:rowOff>
    </xdr:to>
    <xdr:graphicFrame macro="">
      <xdr:nvGraphicFramePr>
        <xdr:cNvPr id="5222249" name="Chart 76">
          <a:extLst>
            <a:ext uri="{FF2B5EF4-FFF2-40B4-BE49-F238E27FC236}">
              <a16:creationId xmlns:a16="http://schemas.microsoft.com/office/drawing/2014/main" id="{00000000-0008-0000-0000-000069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603</xdr:row>
      <xdr:rowOff>85725</xdr:rowOff>
    </xdr:from>
    <xdr:to>
      <xdr:col>14</xdr:col>
      <xdr:colOff>342900</xdr:colOff>
      <xdr:row>642</xdr:row>
      <xdr:rowOff>0</xdr:rowOff>
    </xdr:to>
    <xdr:graphicFrame macro="">
      <xdr:nvGraphicFramePr>
        <xdr:cNvPr id="5222250" name="Chart 77">
          <a:extLst>
            <a:ext uri="{FF2B5EF4-FFF2-40B4-BE49-F238E27FC236}">
              <a16:creationId xmlns:a16="http://schemas.microsoft.com/office/drawing/2014/main" id="{00000000-0008-0000-0000-00006A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644</xdr:row>
      <xdr:rowOff>47625</xdr:rowOff>
    </xdr:from>
    <xdr:to>
      <xdr:col>14</xdr:col>
      <xdr:colOff>342900</xdr:colOff>
      <xdr:row>685</xdr:row>
      <xdr:rowOff>152400</xdr:rowOff>
    </xdr:to>
    <xdr:graphicFrame macro="">
      <xdr:nvGraphicFramePr>
        <xdr:cNvPr id="5222251" name="Chart 78">
          <a:extLst>
            <a:ext uri="{FF2B5EF4-FFF2-40B4-BE49-F238E27FC236}">
              <a16:creationId xmlns:a16="http://schemas.microsoft.com/office/drawing/2014/main" id="{00000000-0008-0000-0000-00006B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688</xdr:row>
      <xdr:rowOff>123824</xdr:rowOff>
    </xdr:from>
    <xdr:to>
      <xdr:col>14</xdr:col>
      <xdr:colOff>428625</xdr:colOff>
      <xdr:row>722</xdr:row>
      <xdr:rowOff>114300</xdr:rowOff>
    </xdr:to>
    <xdr:graphicFrame macro="">
      <xdr:nvGraphicFramePr>
        <xdr:cNvPr id="5222252" name="Chart 79">
          <a:extLst>
            <a:ext uri="{FF2B5EF4-FFF2-40B4-BE49-F238E27FC236}">
              <a16:creationId xmlns:a16="http://schemas.microsoft.com/office/drawing/2014/main" id="{00000000-0008-0000-0000-00006C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223</xdr:row>
      <xdr:rowOff>104775</xdr:rowOff>
    </xdr:from>
    <xdr:to>
      <xdr:col>14</xdr:col>
      <xdr:colOff>409575</xdr:colOff>
      <xdr:row>254</xdr:row>
      <xdr:rowOff>133350</xdr:rowOff>
    </xdr:to>
    <xdr:graphicFrame macro="">
      <xdr:nvGraphicFramePr>
        <xdr:cNvPr id="5222253" name="Chart 80">
          <a:extLst>
            <a:ext uri="{FF2B5EF4-FFF2-40B4-BE49-F238E27FC236}">
              <a16:creationId xmlns:a16="http://schemas.microsoft.com/office/drawing/2014/main" id="{00000000-0008-0000-0000-00006D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256</xdr:row>
      <xdr:rowOff>57150</xdr:rowOff>
    </xdr:from>
    <xdr:to>
      <xdr:col>14</xdr:col>
      <xdr:colOff>361950</xdr:colOff>
      <xdr:row>283</xdr:row>
      <xdr:rowOff>152400</xdr:rowOff>
    </xdr:to>
    <xdr:graphicFrame macro="">
      <xdr:nvGraphicFramePr>
        <xdr:cNvPr id="5222254" name="Chart 81">
          <a:extLst>
            <a:ext uri="{FF2B5EF4-FFF2-40B4-BE49-F238E27FC236}">
              <a16:creationId xmlns:a16="http://schemas.microsoft.com/office/drawing/2014/main" id="{00000000-0008-0000-0000-00006E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287</xdr:row>
      <xdr:rowOff>57150</xdr:rowOff>
    </xdr:from>
    <xdr:to>
      <xdr:col>14</xdr:col>
      <xdr:colOff>361950</xdr:colOff>
      <xdr:row>307</xdr:row>
      <xdr:rowOff>28575</xdr:rowOff>
    </xdr:to>
    <xdr:graphicFrame macro="">
      <xdr:nvGraphicFramePr>
        <xdr:cNvPr id="5222255" name="Chart 82">
          <a:extLst>
            <a:ext uri="{FF2B5EF4-FFF2-40B4-BE49-F238E27FC236}">
              <a16:creationId xmlns:a16="http://schemas.microsoft.com/office/drawing/2014/main" id="{00000000-0008-0000-0000-00006F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309</xdr:row>
      <xdr:rowOff>78105</xdr:rowOff>
    </xdr:from>
    <xdr:to>
      <xdr:col>14</xdr:col>
      <xdr:colOff>344805</xdr:colOff>
      <xdr:row>338</xdr:row>
      <xdr:rowOff>150495</xdr:rowOff>
    </xdr:to>
    <xdr:graphicFrame macro="">
      <xdr:nvGraphicFramePr>
        <xdr:cNvPr id="5222256" name="Chart 86">
          <a:extLst>
            <a:ext uri="{FF2B5EF4-FFF2-40B4-BE49-F238E27FC236}">
              <a16:creationId xmlns:a16="http://schemas.microsoft.com/office/drawing/2014/main" id="{00000000-0008-0000-0000-000070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341</xdr:row>
      <xdr:rowOff>76200</xdr:rowOff>
    </xdr:from>
    <xdr:to>
      <xdr:col>14</xdr:col>
      <xdr:colOff>356235</xdr:colOff>
      <xdr:row>368</xdr:row>
      <xdr:rowOff>47625</xdr:rowOff>
    </xdr:to>
    <xdr:graphicFrame macro="">
      <xdr:nvGraphicFramePr>
        <xdr:cNvPr id="5222257" name="Chart 87">
          <a:extLst>
            <a:ext uri="{FF2B5EF4-FFF2-40B4-BE49-F238E27FC236}">
              <a16:creationId xmlns:a16="http://schemas.microsoft.com/office/drawing/2014/main" id="{00000000-0008-0000-0000-000071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370</xdr:row>
      <xdr:rowOff>74295</xdr:rowOff>
    </xdr:from>
    <xdr:to>
      <xdr:col>14</xdr:col>
      <xdr:colOff>342900</xdr:colOff>
      <xdr:row>394</xdr:row>
      <xdr:rowOff>154305</xdr:rowOff>
    </xdr:to>
    <xdr:graphicFrame macro="">
      <xdr:nvGraphicFramePr>
        <xdr:cNvPr id="5222258" name="Chart 89">
          <a:extLst>
            <a:ext uri="{FF2B5EF4-FFF2-40B4-BE49-F238E27FC236}">
              <a16:creationId xmlns:a16="http://schemas.microsoft.com/office/drawing/2014/main" id="{00000000-0008-0000-0000-000072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397</xdr:row>
      <xdr:rowOff>120015</xdr:rowOff>
    </xdr:from>
    <xdr:to>
      <xdr:col>14</xdr:col>
      <xdr:colOff>348615</xdr:colOff>
      <xdr:row>434</xdr:row>
      <xdr:rowOff>120015</xdr:rowOff>
    </xdr:to>
    <xdr:graphicFrame macro="">
      <xdr:nvGraphicFramePr>
        <xdr:cNvPr id="5222259" name="Chart 95">
          <a:extLst>
            <a:ext uri="{FF2B5EF4-FFF2-40B4-BE49-F238E27FC236}">
              <a16:creationId xmlns:a16="http://schemas.microsoft.com/office/drawing/2014/main" id="{00000000-0008-0000-0000-000073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0</xdr:row>
      <xdr:rowOff>55245</xdr:rowOff>
    </xdr:from>
    <xdr:to>
      <xdr:col>14</xdr:col>
      <xdr:colOff>464820</xdr:colOff>
      <xdr:row>31</xdr:row>
      <xdr:rowOff>59055</xdr:rowOff>
    </xdr:to>
    <xdr:graphicFrame macro="">
      <xdr:nvGraphicFramePr>
        <xdr:cNvPr id="5222260" name="Chart 96">
          <a:extLst>
            <a:ext uri="{FF2B5EF4-FFF2-40B4-BE49-F238E27FC236}">
              <a16:creationId xmlns:a16="http://schemas.microsoft.com/office/drawing/2014/main" id="{00000000-0008-0000-0000-000074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9525</xdr:colOff>
      <xdr:row>60</xdr:row>
      <xdr:rowOff>26670</xdr:rowOff>
    </xdr:from>
    <xdr:to>
      <xdr:col>14</xdr:col>
      <xdr:colOff>468630</xdr:colOff>
      <xdr:row>95</xdr:row>
      <xdr:rowOff>49530</xdr:rowOff>
    </xdr:to>
    <xdr:graphicFrame macro="">
      <xdr:nvGraphicFramePr>
        <xdr:cNvPr id="5222261" name="Chart 98">
          <a:extLst>
            <a:ext uri="{FF2B5EF4-FFF2-40B4-BE49-F238E27FC236}">
              <a16:creationId xmlns:a16="http://schemas.microsoft.com/office/drawing/2014/main" id="{00000000-0008-0000-0000-000075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33</xdr:row>
      <xdr:rowOff>121920</xdr:rowOff>
    </xdr:from>
    <xdr:to>
      <xdr:col>14</xdr:col>
      <xdr:colOff>375285</xdr:colOff>
      <xdr:row>58</xdr:row>
      <xdr:rowOff>68580</xdr:rowOff>
    </xdr:to>
    <xdr:graphicFrame macro="">
      <xdr:nvGraphicFramePr>
        <xdr:cNvPr id="5222262" name="Chart 99">
          <a:extLst>
            <a:ext uri="{FF2B5EF4-FFF2-40B4-BE49-F238E27FC236}">
              <a16:creationId xmlns:a16="http://schemas.microsoft.com/office/drawing/2014/main" id="{00000000-0008-0000-0000-000076AF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9"/>
  <sheetViews>
    <sheetView tabSelected="1" workbookViewId="0">
      <selection activeCell="S628" sqref="S628"/>
    </sheetView>
  </sheetViews>
  <sheetFormatPr defaultColWidth="9.33203125" defaultRowHeight="13.2" outlineLevelRow="2" x14ac:dyDescent="0.25"/>
  <cols>
    <col min="1" max="1" width="31" style="1" bestFit="1" customWidth="1"/>
    <col min="2" max="2" width="10.77734375" style="1" customWidth="1"/>
    <col min="3" max="3" width="11" style="1" bestFit="1" customWidth="1"/>
    <col min="4" max="4" width="10" style="1" bestFit="1" customWidth="1"/>
    <col min="5" max="5" width="10.77734375" style="1" bestFit="1" customWidth="1"/>
    <col min="6" max="6" width="10" style="1" bestFit="1" customWidth="1"/>
    <col min="7" max="7" width="10.77734375" style="1" bestFit="1" customWidth="1"/>
    <col min="8" max="8" width="10" style="1" customWidth="1"/>
    <col min="9" max="9" width="10.77734375" style="1" bestFit="1" customWidth="1"/>
    <col min="10" max="10" width="9.77734375" style="1" bestFit="1" customWidth="1"/>
    <col min="11" max="11" width="9.6640625" style="1" bestFit="1" customWidth="1"/>
    <col min="12" max="15" width="9.33203125" style="1"/>
    <col min="16" max="16" width="1.33203125" style="3" customWidth="1"/>
    <col min="17" max="17" width="9.33203125" style="1"/>
    <col min="18" max="18" width="9.33203125" style="2"/>
    <col min="19" max="16384" width="9.33203125" style="1"/>
  </cols>
  <sheetData>
    <row r="1" spans="1:4" s="3" customFormat="1" ht="5.25" customHeight="1" x14ac:dyDescent="0.25"/>
    <row r="3" spans="1:4" x14ac:dyDescent="0.25">
      <c r="A3" s="130"/>
      <c r="B3" s="133" t="s">
        <v>51</v>
      </c>
      <c r="C3" s="133" t="s">
        <v>52</v>
      </c>
      <c r="D3" s="133" t="s">
        <v>53</v>
      </c>
    </row>
    <row r="4" spans="1:4" x14ac:dyDescent="0.25">
      <c r="A4" s="131"/>
      <c r="B4" s="133"/>
      <c r="C4" s="133"/>
      <c r="D4" s="133"/>
    </row>
    <row r="5" spans="1:4" x14ac:dyDescent="0.25">
      <c r="A5" s="131"/>
      <c r="B5" s="133"/>
      <c r="C5" s="133"/>
      <c r="D5" s="133"/>
    </row>
    <row r="6" spans="1:4" x14ac:dyDescent="0.25">
      <c r="A6" s="132"/>
      <c r="B6" s="133"/>
      <c r="C6" s="133"/>
      <c r="D6" s="133"/>
    </row>
    <row r="7" spans="1:4" x14ac:dyDescent="0.25">
      <c r="A7" s="4" t="s">
        <v>6</v>
      </c>
      <c r="B7" s="5">
        <v>4711</v>
      </c>
      <c r="C7" s="5">
        <v>3130</v>
      </c>
      <c r="D7" s="5">
        <v>680</v>
      </c>
    </row>
    <row r="8" spans="1:4" x14ac:dyDescent="0.25">
      <c r="A8" s="4" t="s">
        <v>47</v>
      </c>
      <c r="B8" s="5">
        <v>4909</v>
      </c>
      <c r="C8" s="5">
        <v>3254</v>
      </c>
      <c r="D8" s="5">
        <v>1176</v>
      </c>
    </row>
    <row r="9" spans="1:4" hidden="1" outlineLevel="2" x14ac:dyDescent="0.25">
      <c r="A9" s="4" t="s">
        <v>48</v>
      </c>
      <c r="B9" s="5">
        <v>5175</v>
      </c>
      <c r="C9" s="5">
        <v>3327</v>
      </c>
      <c r="D9" s="5">
        <v>1887</v>
      </c>
    </row>
    <row r="10" spans="1:4" hidden="1" outlineLevel="2" x14ac:dyDescent="0.25">
      <c r="A10" s="40" t="s">
        <v>50</v>
      </c>
      <c r="B10" s="35">
        <v>5241</v>
      </c>
      <c r="C10" s="35">
        <v>3476</v>
      </c>
      <c r="D10" s="35">
        <v>3235</v>
      </c>
    </row>
    <row r="11" spans="1:4" hidden="1" outlineLevel="2" x14ac:dyDescent="0.25">
      <c r="A11" s="34" t="s">
        <v>54</v>
      </c>
      <c r="B11" s="35">
        <v>5531</v>
      </c>
      <c r="C11" s="35">
        <v>3529</v>
      </c>
      <c r="D11" s="35">
        <v>2243</v>
      </c>
    </row>
    <row r="12" spans="1:4" hidden="1" outlineLevel="2" x14ac:dyDescent="0.25">
      <c r="A12" s="34" t="s">
        <v>57</v>
      </c>
      <c r="B12" s="35">
        <v>5549</v>
      </c>
      <c r="C12" s="35">
        <v>3473</v>
      </c>
      <c r="D12" s="35">
        <v>2406</v>
      </c>
    </row>
    <row r="13" spans="1:4" collapsed="1" x14ac:dyDescent="0.25">
      <c r="A13" s="40" t="s">
        <v>59</v>
      </c>
      <c r="B13" s="35">
        <v>5247</v>
      </c>
      <c r="C13" s="35">
        <v>3602</v>
      </c>
      <c r="D13" s="35">
        <v>1606</v>
      </c>
    </row>
    <row r="14" spans="1:4" hidden="1" outlineLevel="1" x14ac:dyDescent="0.25">
      <c r="A14" s="34" t="s">
        <v>60</v>
      </c>
      <c r="B14" s="35">
        <v>5035</v>
      </c>
      <c r="C14" s="35">
        <v>3687</v>
      </c>
      <c r="D14" s="35">
        <v>1512</v>
      </c>
    </row>
    <row r="15" spans="1:4" hidden="1" outlineLevel="1" x14ac:dyDescent="0.25">
      <c r="A15" s="1">
        <v>2012</v>
      </c>
      <c r="B15" s="83">
        <v>4781</v>
      </c>
      <c r="C15" s="83">
        <v>3625</v>
      </c>
      <c r="D15" s="83">
        <v>1329</v>
      </c>
    </row>
    <row r="16" spans="1:4" hidden="1" outlineLevel="1" x14ac:dyDescent="0.25">
      <c r="A16" s="1">
        <v>2013</v>
      </c>
      <c r="B16" s="83">
        <v>4655</v>
      </c>
      <c r="C16" s="83">
        <v>3522</v>
      </c>
      <c r="D16" s="83">
        <v>1318</v>
      </c>
    </row>
    <row r="17" spans="1:4" hidden="1" outlineLevel="1" x14ac:dyDescent="0.25">
      <c r="A17" s="1">
        <v>2014</v>
      </c>
      <c r="B17" s="1">
        <v>4641</v>
      </c>
      <c r="C17" s="1">
        <v>3406</v>
      </c>
      <c r="D17" s="1">
        <v>1507</v>
      </c>
    </row>
    <row r="18" spans="1:4" collapsed="1" x14ac:dyDescent="0.25">
      <c r="A18" s="1">
        <v>2015</v>
      </c>
      <c r="B18" s="1">
        <v>4642</v>
      </c>
      <c r="C18" s="1">
        <v>3410</v>
      </c>
      <c r="D18" s="1">
        <v>1461</v>
      </c>
    </row>
    <row r="19" spans="1:4" x14ac:dyDescent="0.25">
      <c r="A19" s="1">
        <v>2016</v>
      </c>
      <c r="B19" s="1">
        <v>4660</v>
      </c>
      <c r="C19" s="1">
        <v>3483</v>
      </c>
      <c r="D19" s="1">
        <v>1480</v>
      </c>
    </row>
    <row r="20" spans="1:4" x14ac:dyDescent="0.25">
      <c r="A20" s="1">
        <v>2017</v>
      </c>
      <c r="B20" s="1">
        <v>5525</v>
      </c>
      <c r="C20" s="1">
        <v>3479</v>
      </c>
      <c r="D20" s="1">
        <v>1714</v>
      </c>
    </row>
    <row r="21" spans="1:4" x14ac:dyDescent="0.25">
      <c r="A21" s="1">
        <v>2018</v>
      </c>
      <c r="B21" s="1">
        <v>5630</v>
      </c>
      <c r="C21" s="1">
        <v>3452</v>
      </c>
      <c r="D21" s="1">
        <v>1758</v>
      </c>
    </row>
    <row r="22" spans="1:4" x14ac:dyDescent="0.25">
      <c r="A22" s="1">
        <v>2019</v>
      </c>
      <c r="B22" s="1">
        <v>5665</v>
      </c>
      <c r="C22" s="1">
        <v>3510</v>
      </c>
      <c r="D22" s="1">
        <v>1848</v>
      </c>
    </row>
    <row r="23" spans="1:4" x14ac:dyDescent="0.25">
      <c r="A23" s="1">
        <v>2020</v>
      </c>
      <c r="B23" s="1">
        <v>5640</v>
      </c>
      <c r="C23" s="1">
        <v>3488</v>
      </c>
      <c r="D23" s="1">
        <v>1780</v>
      </c>
    </row>
    <row r="24" spans="1:4" x14ac:dyDescent="0.25">
      <c r="A24" s="1">
        <v>2021</v>
      </c>
      <c r="B24" s="1">
        <v>5505</v>
      </c>
      <c r="C24" s="1">
        <v>3620</v>
      </c>
      <c r="D24" s="1">
        <v>1441</v>
      </c>
    </row>
    <row r="33" spans="1:3" s="3" customFormat="1" ht="5.25" customHeight="1" x14ac:dyDescent="0.25"/>
    <row r="35" spans="1:3" x14ac:dyDescent="0.25">
      <c r="B35" s="1" t="s">
        <v>51</v>
      </c>
      <c r="C35" s="39" t="s">
        <v>49</v>
      </c>
    </row>
    <row r="36" spans="1:3" x14ac:dyDescent="0.25">
      <c r="A36" s="1" t="s">
        <v>39</v>
      </c>
      <c r="B36" s="115">
        <v>270</v>
      </c>
      <c r="C36" s="116">
        <v>446</v>
      </c>
    </row>
    <row r="37" spans="1:3" x14ac:dyDescent="0.25">
      <c r="A37" s="1" t="s">
        <v>40</v>
      </c>
      <c r="B37" s="115">
        <v>710</v>
      </c>
      <c r="C37" s="116">
        <v>291</v>
      </c>
    </row>
    <row r="38" spans="1:3" x14ac:dyDescent="0.25">
      <c r="A38" s="1" t="s">
        <v>41</v>
      </c>
      <c r="B38" s="115">
        <v>1540</v>
      </c>
      <c r="C38" s="117">
        <v>1250</v>
      </c>
    </row>
    <row r="39" spans="1:3" x14ac:dyDescent="0.25">
      <c r="A39" s="1" t="s">
        <v>42</v>
      </c>
      <c r="B39" s="115">
        <v>393</v>
      </c>
      <c r="C39" s="116"/>
    </row>
    <row r="40" spans="1:3" x14ac:dyDescent="0.25">
      <c r="A40" s="1" t="s">
        <v>43</v>
      </c>
      <c r="B40" s="115">
        <v>863</v>
      </c>
      <c r="C40" s="116">
        <v>1217</v>
      </c>
    </row>
    <row r="41" spans="1:3" x14ac:dyDescent="0.25">
      <c r="A41" s="1" t="s">
        <v>44</v>
      </c>
      <c r="B41" s="115">
        <v>516</v>
      </c>
      <c r="C41" s="116">
        <v>153</v>
      </c>
    </row>
    <row r="42" spans="1:3" x14ac:dyDescent="0.25">
      <c r="A42" s="1" t="s">
        <v>45</v>
      </c>
      <c r="B42" s="115">
        <v>228</v>
      </c>
      <c r="C42" s="116"/>
    </row>
    <row r="43" spans="1:3" x14ac:dyDescent="0.25">
      <c r="A43" s="1" t="s">
        <v>46</v>
      </c>
      <c r="B43" s="115">
        <v>289</v>
      </c>
      <c r="C43" s="116">
        <v>196</v>
      </c>
    </row>
    <row r="44" spans="1:3" x14ac:dyDescent="0.25">
      <c r="C44" s="1">
        <f>SUM(C36:C43)</f>
        <v>3553</v>
      </c>
    </row>
    <row r="60" spans="1:3" s="3" customFormat="1" ht="5.25" customHeight="1" x14ac:dyDescent="0.25"/>
    <row r="62" spans="1:3" x14ac:dyDescent="0.25">
      <c r="A62" s="7"/>
      <c r="B62" s="37" t="s">
        <v>7</v>
      </c>
      <c r="C62" s="37" t="s">
        <v>12</v>
      </c>
    </row>
    <row r="63" spans="1:3" x14ac:dyDescent="0.25">
      <c r="A63" s="38" t="s">
        <v>0</v>
      </c>
      <c r="B63" s="37">
        <v>12.740976351818558</v>
      </c>
      <c r="C63" s="37">
        <v>14.232839838492598</v>
      </c>
    </row>
    <row r="64" spans="1:3" x14ac:dyDescent="0.25">
      <c r="A64" s="38" t="s">
        <v>2</v>
      </c>
      <c r="B64" s="37">
        <v>13.35028093071455</v>
      </c>
      <c r="C64" s="37">
        <v>14.376400298730395</v>
      </c>
    </row>
    <row r="65" spans="1:3" hidden="1" outlineLevel="1" x14ac:dyDescent="0.25">
      <c r="A65" s="38" t="s">
        <v>3</v>
      </c>
      <c r="B65" s="37">
        <v>13.273990659224422</v>
      </c>
      <c r="C65" s="37">
        <v>14.597441685477802</v>
      </c>
    </row>
    <row r="66" spans="1:3" hidden="1" outlineLevel="1" x14ac:dyDescent="0.25">
      <c r="A66" s="41" t="s">
        <v>4</v>
      </c>
      <c r="B66" s="85">
        <v>13.080282163251594</v>
      </c>
      <c r="C66" s="85">
        <v>13.527758257203093</v>
      </c>
    </row>
    <row r="67" spans="1:3" hidden="1" outlineLevel="1" x14ac:dyDescent="0.25">
      <c r="A67" s="41" t="s">
        <v>5</v>
      </c>
      <c r="B67" s="85">
        <v>13.104006341447302</v>
      </c>
      <c r="C67" s="85">
        <v>12.920353982300886</v>
      </c>
    </row>
    <row r="68" spans="1:3" hidden="1" outlineLevel="1" x14ac:dyDescent="0.25">
      <c r="A68" s="41" t="s">
        <v>6</v>
      </c>
      <c r="B68" s="85">
        <v>12.80527841391349</v>
      </c>
      <c r="C68" s="85">
        <v>12.495755517826824</v>
      </c>
    </row>
    <row r="69" spans="1:3" collapsed="1" x14ac:dyDescent="0.25">
      <c r="A69" s="41" t="s">
        <v>47</v>
      </c>
      <c r="B69" s="85">
        <v>12.842128311802059</v>
      </c>
      <c r="C69" s="85">
        <v>12.375909993381866</v>
      </c>
    </row>
    <row r="70" spans="1:3" hidden="1" outlineLevel="1" x14ac:dyDescent="0.25">
      <c r="A70" s="42" t="s">
        <v>48</v>
      </c>
      <c r="B70" s="85">
        <v>10.9</v>
      </c>
      <c r="C70" s="85">
        <v>11.5</v>
      </c>
    </row>
    <row r="71" spans="1:3" hidden="1" outlineLevel="1" x14ac:dyDescent="0.25">
      <c r="A71" s="42" t="s">
        <v>50</v>
      </c>
      <c r="B71" s="85">
        <v>11.1</v>
      </c>
      <c r="C71" s="85">
        <v>11.8</v>
      </c>
    </row>
    <row r="72" spans="1:3" hidden="1" outlineLevel="1" x14ac:dyDescent="0.25">
      <c r="A72" s="42" t="s">
        <v>54</v>
      </c>
      <c r="B72" s="85">
        <v>11.3</v>
      </c>
      <c r="C72" s="85">
        <v>11.5</v>
      </c>
    </row>
    <row r="73" spans="1:3" hidden="1" outlineLevel="1" x14ac:dyDescent="0.25">
      <c r="A73" s="50">
        <v>2009</v>
      </c>
      <c r="B73" s="84">
        <v>10.9</v>
      </c>
      <c r="C73" s="84">
        <v>11.7</v>
      </c>
    </row>
    <row r="74" spans="1:3" ht="14.25" customHeight="1" collapsed="1" x14ac:dyDescent="0.25">
      <c r="A74" s="50">
        <v>2010</v>
      </c>
      <c r="B74" s="84">
        <v>12.4</v>
      </c>
      <c r="C74" s="84">
        <v>11.9</v>
      </c>
    </row>
    <row r="75" spans="1:3" hidden="1" outlineLevel="1" x14ac:dyDescent="0.25">
      <c r="A75" s="50">
        <v>2011</v>
      </c>
      <c r="B75" s="84">
        <v>12.4</v>
      </c>
      <c r="C75" s="84">
        <v>12.3</v>
      </c>
    </row>
    <row r="76" spans="1:3" hidden="1" outlineLevel="1" x14ac:dyDescent="0.25">
      <c r="A76" s="50">
        <v>2012</v>
      </c>
      <c r="B76" s="84">
        <v>12.5</v>
      </c>
      <c r="C76" s="84">
        <v>12.4</v>
      </c>
    </row>
    <row r="77" spans="1:3" hidden="1" outlineLevel="1" x14ac:dyDescent="0.25">
      <c r="A77" s="50">
        <v>2013</v>
      </c>
      <c r="B77" s="84">
        <v>12.4</v>
      </c>
      <c r="C77" s="84">
        <v>12.7</v>
      </c>
    </row>
    <row r="78" spans="1:3" hidden="1" outlineLevel="1" x14ac:dyDescent="0.25">
      <c r="A78" s="50">
        <v>2014</v>
      </c>
      <c r="B78" s="84">
        <v>12.7</v>
      </c>
      <c r="C78" s="84">
        <v>13.1</v>
      </c>
    </row>
    <row r="79" spans="1:3" collapsed="1" x14ac:dyDescent="0.25">
      <c r="A79" s="50">
        <v>2015</v>
      </c>
      <c r="B79" s="84">
        <v>12.8</v>
      </c>
      <c r="C79" s="84">
        <v>13.1</v>
      </c>
    </row>
    <row r="80" spans="1:3" x14ac:dyDescent="0.25">
      <c r="A80" s="50">
        <v>2016</v>
      </c>
      <c r="B80" s="84">
        <v>12.6</v>
      </c>
      <c r="C80" s="84">
        <v>12.9</v>
      </c>
    </row>
    <row r="81" spans="1:3" x14ac:dyDescent="0.25">
      <c r="A81" s="50">
        <v>2017</v>
      </c>
      <c r="B81" s="84">
        <v>13.9</v>
      </c>
      <c r="C81" s="84">
        <v>13.7</v>
      </c>
    </row>
    <row r="82" spans="1:3" x14ac:dyDescent="0.25">
      <c r="A82" s="50">
        <v>2018</v>
      </c>
      <c r="B82" s="84">
        <v>13.6</v>
      </c>
      <c r="C82" s="84">
        <v>13.5</v>
      </c>
    </row>
    <row r="83" spans="1:3" x14ac:dyDescent="0.25">
      <c r="A83" s="50">
        <v>2019</v>
      </c>
      <c r="B83" s="112">
        <v>13.5</v>
      </c>
      <c r="C83" s="84">
        <v>13.2</v>
      </c>
    </row>
    <row r="84" spans="1:3" x14ac:dyDescent="0.25">
      <c r="A84" s="50">
        <v>2020</v>
      </c>
      <c r="B84" s="112">
        <v>13.6</v>
      </c>
      <c r="C84" s="84">
        <v>13.6</v>
      </c>
    </row>
    <row r="85" spans="1:3" x14ac:dyDescent="0.25">
      <c r="A85" s="50">
        <v>2021</v>
      </c>
      <c r="B85" s="118">
        <v>14.2</v>
      </c>
      <c r="C85" s="84">
        <v>13.6</v>
      </c>
    </row>
    <row r="97" spans="1:2" s="3" customFormat="1" ht="5.25" customHeight="1" x14ac:dyDescent="0.25"/>
    <row r="98" spans="1:2" hidden="1" outlineLevel="1" x14ac:dyDescent="0.25"/>
    <row r="99" spans="1:2" hidden="1" outlineLevel="1" x14ac:dyDescent="0.25">
      <c r="A99" s="136"/>
      <c r="B99" s="138"/>
    </row>
    <row r="100" spans="1:2" hidden="1" outlineLevel="1" x14ac:dyDescent="0.25">
      <c r="A100" s="137"/>
      <c r="B100" s="138"/>
    </row>
    <row r="101" spans="1:2" hidden="1" outlineLevel="1" x14ac:dyDescent="0.25">
      <c r="A101" s="137"/>
      <c r="B101" s="138"/>
    </row>
    <row r="102" spans="1:2" hidden="1" outlineLevel="1" x14ac:dyDescent="0.25">
      <c r="A102" s="137"/>
      <c r="B102" s="138"/>
    </row>
    <row r="103" spans="1:2" hidden="1" outlineLevel="1" x14ac:dyDescent="0.25">
      <c r="A103" s="34"/>
      <c r="B103" s="36"/>
    </row>
    <row r="104" spans="1:2" hidden="1" outlineLevel="1" x14ac:dyDescent="0.25">
      <c r="A104" s="34"/>
      <c r="B104" s="36"/>
    </row>
    <row r="105" spans="1:2" hidden="1" outlineLevel="1" x14ac:dyDescent="0.25">
      <c r="A105" s="34"/>
      <c r="B105" s="36"/>
    </row>
    <row r="106" spans="1:2" hidden="1" outlineLevel="1" x14ac:dyDescent="0.25">
      <c r="A106" s="34"/>
      <c r="B106" s="36"/>
    </row>
    <row r="107" spans="1:2" hidden="1" outlineLevel="1" x14ac:dyDescent="0.25">
      <c r="A107" s="34"/>
      <c r="B107" s="36"/>
    </row>
    <row r="108" spans="1:2" hidden="1" outlineLevel="1" x14ac:dyDescent="0.25">
      <c r="A108" s="34"/>
      <c r="B108" s="36"/>
    </row>
    <row r="109" spans="1:2" hidden="1" outlineLevel="1" x14ac:dyDescent="0.25">
      <c r="A109" s="34"/>
      <c r="B109" s="36"/>
    </row>
    <row r="110" spans="1:2" hidden="1" outlineLevel="1" x14ac:dyDescent="0.25">
      <c r="A110" s="34"/>
      <c r="B110" s="36"/>
    </row>
    <row r="111" spans="1:2" hidden="1" outlineLevel="1" x14ac:dyDescent="0.25">
      <c r="A111" s="34"/>
      <c r="B111" s="36"/>
    </row>
    <row r="112" spans="1:2" hidden="1" outlineLevel="1" x14ac:dyDescent="0.25"/>
    <row r="113" spans="1:5" hidden="1" outlineLevel="1" x14ac:dyDescent="0.25"/>
    <row r="114" spans="1:5" hidden="1" outlineLevel="1" x14ac:dyDescent="0.25"/>
    <row r="115" spans="1:5" hidden="1" outlineLevel="1" x14ac:dyDescent="0.25"/>
    <row r="116" spans="1:5" hidden="1" outlineLevel="1" x14ac:dyDescent="0.25"/>
    <row r="117" spans="1:5" hidden="1" outlineLevel="1" x14ac:dyDescent="0.25"/>
    <row r="118" spans="1:5" s="3" customFormat="1" ht="5.25" hidden="1" customHeight="1" outlineLevel="1" x14ac:dyDescent="0.25"/>
    <row r="119" spans="1:5" collapsed="1" x14ac:dyDescent="0.25"/>
    <row r="120" spans="1:5" ht="12.75" customHeight="1" x14ac:dyDescent="0.25">
      <c r="A120"/>
      <c r="B120" s="134" t="s">
        <v>17</v>
      </c>
      <c r="C120" s="139"/>
      <c r="D120" s="140"/>
      <c r="E120" s="44"/>
    </row>
    <row r="121" spans="1:5" ht="92.4" x14ac:dyDescent="0.25">
      <c r="A121" s="7"/>
      <c r="B121" s="135"/>
      <c r="C121" s="43" t="s">
        <v>55</v>
      </c>
      <c r="D121" s="8" t="s">
        <v>56</v>
      </c>
      <c r="E121" s="45"/>
    </row>
    <row r="122" spans="1:5" x14ac:dyDescent="0.25">
      <c r="A122" s="96" t="s">
        <v>0</v>
      </c>
      <c r="B122" s="9">
        <v>12193</v>
      </c>
      <c r="C122" s="9">
        <v>5923</v>
      </c>
      <c r="D122" s="46">
        <v>6270</v>
      </c>
      <c r="E122" s="86">
        <f>C122/B122*100</f>
        <v>48.577052407118835</v>
      </c>
    </row>
    <row r="123" spans="1:5" hidden="1" outlineLevel="1" x14ac:dyDescent="0.25">
      <c r="A123" s="97" t="s">
        <v>1</v>
      </c>
      <c r="B123" s="9">
        <v>12321</v>
      </c>
      <c r="C123" s="10">
        <v>6276</v>
      </c>
      <c r="D123" s="47">
        <v>6045</v>
      </c>
      <c r="E123" s="86">
        <f t="shared" ref="E123:E128" si="0">C123/B123*100</f>
        <v>50.937423910396888</v>
      </c>
    </row>
    <row r="124" spans="1:5" collapsed="1" x14ac:dyDescent="0.25">
      <c r="A124" s="97" t="s">
        <v>2</v>
      </c>
      <c r="B124" s="9">
        <v>12422</v>
      </c>
      <c r="C124" s="10">
        <v>7227</v>
      </c>
      <c r="D124" s="47">
        <v>5195</v>
      </c>
      <c r="E124" s="86">
        <f t="shared" si="0"/>
        <v>58.179037192078574</v>
      </c>
    </row>
    <row r="125" spans="1:5" hidden="1" outlineLevel="1" x14ac:dyDescent="0.25">
      <c r="A125" s="97" t="s">
        <v>3</v>
      </c>
      <c r="B125" s="9">
        <v>12175</v>
      </c>
      <c r="C125" s="10">
        <v>7297</v>
      </c>
      <c r="D125" s="47">
        <v>4878</v>
      </c>
      <c r="E125" s="86">
        <f t="shared" si="0"/>
        <v>59.934291581108837</v>
      </c>
    </row>
    <row r="126" spans="1:5" hidden="1" outlineLevel="1" x14ac:dyDescent="0.25">
      <c r="A126" s="98" t="s">
        <v>4</v>
      </c>
      <c r="B126" s="9">
        <v>11926</v>
      </c>
      <c r="C126" s="11">
        <v>7375</v>
      </c>
      <c r="D126" s="48">
        <v>4551</v>
      </c>
      <c r="E126" s="86">
        <f t="shared" si="0"/>
        <v>61.839678014422276</v>
      </c>
    </row>
    <row r="127" spans="1:5" hidden="1" outlineLevel="1" x14ac:dyDescent="0.25">
      <c r="A127" s="98" t="s">
        <v>5</v>
      </c>
      <c r="B127" s="9">
        <v>11604</v>
      </c>
      <c r="C127" s="11">
        <v>7250</v>
      </c>
      <c r="D127" s="48">
        <v>4354</v>
      </c>
      <c r="E127" s="86">
        <f t="shared" si="0"/>
        <v>62.478455704929338</v>
      </c>
    </row>
    <row r="128" spans="1:5" hidden="1" outlineLevel="1" x14ac:dyDescent="0.25">
      <c r="A128" s="98">
        <v>2004</v>
      </c>
      <c r="B128" s="64">
        <v>11286</v>
      </c>
      <c r="C128" s="11">
        <v>7136</v>
      </c>
      <c r="D128" s="48">
        <v>4150</v>
      </c>
      <c r="E128" s="86">
        <f t="shared" si="0"/>
        <v>63.228779018252702</v>
      </c>
    </row>
    <row r="129" spans="1:5" collapsed="1" x14ac:dyDescent="0.25">
      <c r="A129" s="65">
        <v>2005</v>
      </c>
      <c r="B129" s="63">
        <v>10907</v>
      </c>
      <c r="C129" s="63">
        <v>7084</v>
      </c>
      <c r="D129" s="63">
        <v>3823</v>
      </c>
      <c r="E129" s="86">
        <f>C129/B129*100</f>
        <v>64.949115247089026</v>
      </c>
    </row>
    <row r="130" spans="1:5" hidden="1" outlineLevel="1" x14ac:dyDescent="0.25">
      <c r="A130" s="65">
        <v>2006</v>
      </c>
      <c r="B130" s="63">
        <v>10363</v>
      </c>
      <c r="C130" s="63">
        <v>6861</v>
      </c>
      <c r="D130" s="63">
        <v>3502</v>
      </c>
      <c r="E130" s="86">
        <f t="shared" ref="E130:E145" si="1">C130/B130*100</f>
        <v>66.206696902441379</v>
      </c>
    </row>
    <row r="131" spans="1:5" hidden="1" outlineLevel="1" x14ac:dyDescent="0.25">
      <c r="A131" s="65">
        <v>2007</v>
      </c>
      <c r="B131" s="63">
        <v>9940</v>
      </c>
      <c r="C131" s="63">
        <v>6688</v>
      </c>
      <c r="D131" s="63">
        <v>3252</v>
      </c>
      <c r="E131" s="86">
        <f t="shared" si="1"/>
        <v>67.283702213279682</v>
      </c>
    </row>
    <row r="132" spans="1:5" hidden="1" outlineLevel="1" x14ac:dyDescent="0.25">
      <c r="A132" s="65">
        <v>2008</v>
      </c>
      <c r="B132" s="63">
        <v>9370</v>
      </c>
      <c r="C132" s="63">
        <v>6358</v>
      </c>
      <c r="D132" s="63">
        <v>3012</v>
      </c>
      <c r="E132" s="86">
        <f t="shared" si="1"/>
        <v>67.854855923159022</v>
      </c>
    </row>
    <row r="133" spans="1:5" hidden="1" outlineLevel="1" x14ac:dyDescent="0.25">
      <c r="A133" s="65">
        <v>2009</v>
      </c>
      <c r="B133" s="63">
        <v>9084</v>
      </c>
      <c r="C133" s="63">
        <v>6142</v>
      </c>
      <c r="D133" s="63">
        <v>2942</v>
      </c>
      <c r="E133" s="86">
        <f t="shared" si="1"/>
        <v>67.613386173491847</v>
      </c>
    </row>
    <row r="134" spans="1:5" collapsed="1" x14ac:dyDescent="0.25">
      <c r="A134" s="65">
        <v>2010</v>
      </c>
      <c r="B134" s="63">
        <v>8823</v>
      </c>
      <c r="C134" s="63">
        <v>5994</v>
      </c>
      <c r="D134" s="63">
        <v>2829</v>
      </c>
      <c r="E134" s="86">
        <f t="shared" si="1"/>
        <v>67.936076164569869</v>
      </c>
    </row>
    <row r="135" spans="1:5" hidden="1" outlineLevel="1" x14ac:dyDescent="0.25">
      <c r="A135" s="50">
        <v>2011</v>
      </c>
      <c r="B135" s="1">
        <v>8488</v>
      </c>
      <c r="C135" s="1">
        <v>5744</v>
      </c>
      <c r="D135" s="1">
        <v>2744</v>
      </c>
      <c r="E135" s="86">
        <f t="shared" si="1"/>
        <v>67.672007540056555</v>
      </c>
    </row>
    <row r="136" spans="1:5" hidden="1" outlineLevel="1" x14ac:dyDescent="0.25">
      <c r="A136" s="50">
        <v>2012</v>
      </c>
      <c r="B136" s="1">
        <v>8301</v>
      </c>
      <c r="C136" s="1">
        <v>5593</v>
      </c>
      <c r="D136" s="1">
        <v>2708</v>
      </c>
      <c r="E136" s="86">
        <f t="shared" si="1"/>
        <v>67.377424406697983</v>
      </c>
    </row>
    <row r="137" spans="1:5" hidden="1" outlineLevel="1" x14ac:dyDescent="0.25">
      <c r="A137" s="50">
        <v>2013</v>
      </c>
      <c r="B137" s="1">
        <v>8161</v>
      </c>
      <c r="C137" s="1">
        <v>5504</v>
      </c>
      <c r="D137" s="1">
        <v>2657</v>
      </c>
      <c r="E137" s="86">
        <f t="shared" si="1"/>
        <v>67.442715353510593</v>
      </c>
    </row>
    <row r="138" spans="1:5" hidden="1" outlineLevel="1" x14ac:dyDescent="0.25">
      <c r="A138" s="50">
        <v>2014</v>
      </c>
      <c r="B138" s="1">
        <v>8084</v>
      </c>
      <c r="C138" s="1">
        <v>5470</v>
      </c>
      <c r="D138" s="1">
        <v>2614</v>
      </c>
      <c r="E138" s="86">
        <f t="shared" si="1"/>
        <v>67.664522513607125</v>
      </c>
    </row>
    <row r="139" spans="1:5" collapsed="1" x14ac:dyDescent="0.25">
      <c r="A139" s="50">
        <v>2015</v>
      </c>
      <c r="B139" s="1">
        <v>8288</v>
      </c>
      <c r="C139" s="1">
        <v>5642</v>
      </c>
      <c r="D139" s="1">
        <v>2646</v>
      </c>
      <c r="E139" s="86">
        <f t="shared" si="1"/>
        <v>68.074324324324323</v>
      </c>
    </row>
    <row r="140" spans="1:5" x14ac:dyDescent="0.25">
      <c r="A140" s="50">
        <v>2016</v>
      </c>
      <c r="B140" s="1">
        <v>8370</v>
      </c>
      <c r="C140" s="1">
        <v>5775</v>
      </c>
      <c r="D140" s="1">
        <v>2595</v>
      </c>
      <c r="E140" s="86">
        <f t="shared" si="1"/>
        <v>68.996415770609318</v>
      </c>
    </row>
    <row r="141" spans="1:5" x14ac:dyDescent="0.25">
      <c r="A141" s="50">
        <v>2017</v>
      </c>
      <c r="B141" s="1">
        <v>8364</v>
      </c>
      <c r="C141" s="1">
        <v>5867</v>
      </c>
      <c r="D141" s="1">
        <v>2497</v>
      </c>
      <c r="E141" s="86">
        <f t="shared" si="1"/>
        <v>70.145863223338111</v>
      </c>
    </row>
    <row r="142" spans="1:5" x14ac:dyDescent="0.25">
      <c r="A142" s="50">
        <v>2018</v>
      </c>
      <c r="B142" s="1">
        <v>8272</v>
      </c>
      <c r="C142" s="1">
        <v>5884</v>
      </c>
      <c r="D142" s="1">
        <v>2388</v>
      </c>
      <c r="E142" s="86">
        <f t="shared" si="1"/>
        <v>71.131528046421664</v>
      </c>
    </row>
    <row r="143" spans="1:5" x14ac:dyDescent="0.25">
      <c r="A143" s="50">
        <v>2019</v>
      </c>
      <c r="B143" s="1">
        <v>8214</v>
      </c>
      <c r="C143" s="1">
        <v>5938</v>
      </c>
      <c r="D143" s="1">
        <v>2276</v>
      </c>
      <c r="E143" s="86">
        <f t="shared" si="1"/>
        <v>72.291210129047968</v>
      </c>
    </row>
    <row r="144" spans="1:5" x14ac:dyDescent="0.25">
      <c r="A144" s="50">
        <v>2020</v>
      </c>
      <c r="B144" s="1">
        <v>8301</v>
      </c>
      <c r="C144" s="1">
        <v>6326</v>
      </c>
      <c r="D144" s="1">
        <v>1975</v>
      </c>
      <c r="E144" s="86">
        <f t="shared" si="1"/>
        <v>76.207685820985432</v>
      </c>
    </row>
    <row r="145" spans="1:5" x14ac:dyDescent="0.25">
      <c r="A145" s="50">
        <v>2021</v>
      </c>
      <c r="B145" s="1">
        <v>8194</v>
      </c>
      <c r="C145" s="1">
        <v>6421</v>
      </c>
      <c r="D145" s="1">
        <v>1773</v>
      </c>
      <c r="E145" s="86">
        <f t="shared" si="1"/>
        <v>78.362216255796923</v>
      </c>
    </row>
    <row r="151" spans="1:5" s="3" customFormat="1" ht="5.25" customHeight="1" x14ac:dyDescent="0.25"/>
    <row r="153" spans="1:5" x14ac:dyDescent="0.25">
      <c r="A153"/>
      <c r="B153" s="145" t="s">
        <v>63</v>
      </c>
      <c r="C153" s="145" t="s">
        <v>64</v>
      </c>
      <c r="D153" s="146" t="s">
        <v>18</v>
      </c>
      <c r="E153" s="147"/>
    </row>
    <row r="154" spans="1:5" ht="118.8" x14ac:dyDescent="0.25">
      <c r="A154" s="7"/>
      <c r="B154" s="135"/>
      <c r="C154" s="135"/>
      <c r="D154" s="8" t="s">
        <v>19</v>
      </c>
      <c r="E154" s="8" t="s">
        <v>20</v>
      </c>
    </row>
    <row r="155" spans="1:5" x14ac:dyDescent="0.25">
      <c r="A155" s="12" t="s">
        <v>7</v>
      </c>
      <c r="B155" s="13">
        <v>11.583110178983738</v>
      </c>
      <c r="C155" s="13">
        <v>11.042901612522304</v>
      </c>
      <c r="D155" s="13"/>
      <c r="E155" s="13"/>
    </row>
    <row r="156" spans="1:5" x14ac:dyDescent="0.25">
      <c r="A156" s="12" t="s">
        <v>8</v>
      </c>
      <c r="B156" s="13">
        <v>12.338024635111802</v>
      </c>
      <c r="C156" s="13">
        <v>11.620628522190419</v>
      </c>
      <c r="D156" s="13"/>
      <c r="E156" s="13"/>
    </row>
    <row r="157" spans="1:5" x14ac:dyDescent="0.25">
      <c r="A157" s="12" t="s">
        <v>9</v>
      </c>
      <c r="B157" s="13">
        <v>11.622851365015167</v>
      </c>
      <c r="C157" s="13">
        <v>11.236097067745197</v>
      </c>
      <c r="D157" s="13"/>
      <c r="E157" s="13"/>
    </row>
    <row r="158" spans="1:5" x14ac:dyDescent="0.25">
      <c r="A158" s="12" t="s">
        <v>10</v>
      </c>
      <c r="B158" s="13">
        <v>13.493253373313344</v>
      </c>
      <c r="C158" s="13">
        <v>13.308589607635207</v>
      </c>
      <c r="D158" s="13"/>
      <c r="E158" s="13"/>
    </row>
    <row r="159" spans="1:5" x14ac:dyDescent="0.25">
      <c r="A159" s="87" t="s">
        <v>61</v>
      </c>
      <c r="B159" s="13">
        <v>12.522177607619758</v>
      </c>
      <c r="C159" s="13">
        <v>12.461480997291998</v>
      </c>
      <c r="D159" s="13"/>
      <c r="E159" s="13"/>
    </row>
    <row r="160" spans="1:5" x14ac:dyDescent="0.25">
      <c r="A160" s="12" t="s">
        <v>11</v>
      </c>
      <c r="B160" s="13">
        <v>8.7142263800162176</v>
      </c>
      <c r="C160" s="13">
        <v>8.676648009335258</v>
      </c>
      <c r="D160" s="13"/>
      <c r="E160" s="13"/>
    </row>
    <row r="161" spans="1:5" x14ac:dyDescent="0.25">
      <c r="A161" s="12" t="s">
        <v>12</v>
      </c>
      <c r="B161" s="13">
        <v>12.443586698337292</v>
      </c>
      <c r="C161" s="13">
        <v>12.164489311163894</v>
      </c>
      <c r="D161" s="13"/>
      <c r="E161" s="13"/>
    </row>
    <row r="162" spans="1:5" x14ac:dyDescent="0.25">
      <c r="A162" s="12" t="s">
        <v>13</v>
      </c>
      <c r="B162" s="13">
        <v>15.694271364374456</v>
      </c>
      <c r="C162" s="13">
        <v>14.580265095729015</v>
      </c>
      <c r="D162" s="13"/>
      <c r="E162" s="13"/>
    </row>
    <row r="163" spans="1:5" x14ac:dyDescent="0.25">
      <c r="A163" s="87" t="s">
        <v>62</v>
      </c>
      <c r="B163" s="13">
        <v>19.93232851430329</v>
      </c>
      <c r="C163" s="13">
        <v>18.350397679834778</v>
      </c>
      <c r="D163" s="13"/>
      <c r="E163" s="13"/>
    </row>
    <row r="164" spans="1:5" x14ac:dyDescent="0.25">
      <c r="A164" s="12" t="s">
        <v>14</v>
      </c>
      <c r="B164" s="13">
        <v>12.013351539978759</v>
      </c>
      <c r="C164" s="13">
        <v>11.831285085722957</v>
      </c>
      <c r="D164" s="13"/>
      <c r="E164" s="13"/>
    </row>
    <row r="165" spans="1:5" x14ac:dyDescent="0.25">
      <c r="A165" s="12"/>
      <c r="B165" s="14"/>
      <c r="C165" s="14"/>
      <c r="D165" s="13"/>
      <c r="E165" s="49"/>
    </row>
    <row r="172" spans="1:5" s="3" customFormat="1" ht="5.25" customHeight="1" x14ac:dyDescent="0.25"/>
    <row r="174" spans="1:5" ht="12.75" customHeight="1" x14ac:dyDescent="0.25">
      <c r="B174" s="141" t="s">
        <v>72</v>
      </c>
      <c r="C174" s="148" t="s">
        <v>18</v>
      </c>
      <c r="D174" s="149"/>
      <c r="E174" s="55"/>
    </row>
    <row r="175" spans="1:5" x14ac:dyDescent="0.25">
      <c r="B175" s="142"/>
      <c r="C175" s="15" t="s">
        <v>21</v>
      </c>
      <c r="D175" s="150" t="s">
        <v>22</v>
      </c>
      <c r="E175" s="144"/>
    </row>
    <row r="176" spans="1:5" x14ac:dyDescent="0.25">
      <c r="B176" s="142"/>
      <c r="C176" s="51"/>
      <c r="D176" s="151"/>
      <c r="E176" s="144"/>
    </row>
    <row r="177" spans="1:5" x14ac:dyDescent="0.25">
      <c r="A177" s="16"/>
      <c r="B177" s="143"/>
      <c r="C177" s="52"/>
      <c r="D177" s="152"/>
      <c r="E177" s="144"/>
    </row>
    <row r="178" spans="1:5" x14ac:dyDescent="0.25">
      <c r="A178" s="17" t="s">
        <v>7</v>
      </c>
      <c r="B178" s="18">
        <v>10.132375517770761</v>
      </c>
      <c r="C178" s="18"/>
      <c r="D178" s="53"/>
      <c r="E178" s="54"/>
    </row>
    <row r="179" spans="1:5" x14ac:dyDescent="0.25">
      <c r="A179" s="17" t="s">
        <v>8</v>
      </c>
      <c r="B179" s="18">
        <v>8.7005312650927582</v>
      </c>
      <c r="C179" s="18"/>
      <c r="D179" s="53"/>
      <c r="E179" s="54"/>
    </row>
    <row r="180" spans="1:5" x14ac:dyDescent="0.25">
      <c r="A180" s="17" t="s">
        <v>9</v>
      </c>
      <c r="B180" s="18">
        <v>8.6614173228346463</v>
      </c>
      <c r="C180" s="18"/>
      <c r="D180" s="53"/>
      <c r="E180" s="54"/>
    </row>
    <row r="181" spans="1:5" x14ac:dyDescent="0.25">
      <c r="A181" s="17" t="s">
        <v>10</v>
      </c>
      <c r="B181" s="18">
        <v>7.8994367358153585</v>
      </c>
      <c r="C181" s="18"/>
      <c r="D181" s="53"/>
      <c r="E181" s="54"/>
    </row>
    <row r="182" spans="1:5" x14ac:dyDescent="0.25">
      <c r="A182" s="88" t="s">
        <v>61</v>
      </c>
      <c r="B182" s="18">
        <v>9.0670663169726495</v>
      </c>
      <c r="C182" s="18"/>
      <c r="D182" s="53"/>
      <c r="E182" s="54"/>
    </row>
    <row r="183" spans="1:5" x14ac:dyDescent="0.25">
      <c r="A183" s="17" t="s">
        <v>11</v>
      </c>
      <c r="B183" s="18">
        <v>9.3457943925233646</v>
      </c>
      <c r="C183" s="18"/>
      <c r="D183" s="53"/>
      <c r="E183" s="54"/>
    </row>
    <row r="184" spans="1:5" x14ac:dyDescent="0.25">
      <c r="A184" s="17" t="s">
        <v>12</v>
      </c>
      <c r="B184" s="18">
        <v>8.6648767390773731</v>
      </c>
      <c r="C184" s="18"/>
      <c r="D184" s="53"/>
      <c r="E184" s="54"/>
    </row>
    <row r="185" spans="1:5" x14ac:dyDescent="0.25">
      <c r="A185" s="17" t="s">
        <v>13</v>
      </c>
      <c r="B185" s="120">
        <v>10.593110593110593</v>
      </c>
      <c r="C185" s="18"/>
      <c r="D185" s="53"/>
      <c r="E185" s="54"/>
    </row>
    <row r="186" spans="1:5" x14ac:dyDescent="0.25">
      <c r="A186" s="88" t="s">
        <v>62</v>
      </c>
      <c r="B186" s="18">
        <v>10.368773946360154</v>
      </c>
      <c r="C186" s="18"/>
      <c r="D186" s="53"/>
      <c r="E186" s="54"/>
    </row>
    <row r="187" spans="1:5" x14ac:dyDescent="0.25">
      <c r="A187" s="17" t="s">
        <v>14</v>
      </c>
      <c r="B187" s="18">
        <v>8.9510130802769936</v>
      </c>
      <c r="C187" s="18"/>
      <c r="D187" s="53"/>
      <c r="E187" s="54"/>
    </row>
    <row r="188" spans="1:5" x14ac:dyDescent="0.25">
      <c r="A188" s="17"/>
      <c r="B188" s="18"/>
      <c r="C188" s="18"/>
      <c r="D188" s="53"/>
      <c r="E188" s="54"/>
    </row>
    <row r="198" spans="1:4" s="3" customFormat="1" ht="5.25" customHeight="1" x14ac:dyDescent="0.25"/>
    <row r="200" spans="1:4" ht="145.19999999999999" x14ac:dyDescent="0.25">
      <c r="A200" s="7"/>
      <c r="B200" s="19" t="s">
        <v>73</v>
      </c>
      <c r="C200" s="19" t="s">
        <v>66</v>
      </c>
      <c r="D200" s="19" t="s">
        <v>67</v>
      </c>
    </row>
    <row r="201" spans="1:4" x14ac:dyDescent="0.25">
      <c r="A201" s="56">
        <v>2005</v>
      </c>
      <c r="B201" s="99">
        <v>100</v>
      </c>
      <c r="C201" s="61">
        <v>100</v>
      </c>
      <c r="D201" s="57">
        <v>100</v>
      </c>
    </row>
    <row r="202" spans="1:4" hidden="1" outlineLevel="1" x14ac:dyDescent="0.25">
      <c r="A202" s="50">
        <v>2006</v>
      </c>
      <c r="B202" s="100">
        <v>104</v>
      </c>
      <c r="C202" s="62">
        <v>97</v>
      </c>
      <c r="D202" s="1">
        <v>92</v>
      </c>
    </row>
    <row r="203" spans="1:4" hidden="1" outlineLevel="1" x14ac:dyDescent="0.25">
      <c r="A203" s="58">
        <v>2007</v>
      </c>
      <c r="B203" s="101">
        <v>100</v>
      </c>
      <c r="C203" s="63">
        <v>94</v>
      </c>
      <c r="D203" s="59">
        <v>85</v>
      </c>
    </row>
    <row r="204" spans="1:4" hidden="1" outlineLevel="1" x14ac:dyDescent="0.25">
      <c r="A204" s="58">
        <v>2008</v>
      </c>
      <c r="B204" s="101">
        <v>97</v>
      </c>
      <c r="C204" s="63">
        <v>90</v>
      </c>
      <c r="D204" s="60">
        <v>79</v>
      </c>
    </row>
    <row r="205" spans="1:4" hidden="1" outlineLevel="1" x14ac:dyDescent="0.25">
      <c r="A205" s="65">
        <v>2009</v>
      </c>
      <c r="B205" s="102">
        <v>79</v>
      </c>
      <c r="C205" s="63">
        <v>87</v>
      </c>
      <c r="D205" s="63">
        <v>77</v>
      </c>
    </row>
    <row r="206" spans="1:4" collapsed="1" x14ac:dyDescent="0.25">
      <c r="A206" s="65">
        <v>2010</v>
      </c>
      <c r="B206" s="102">
        <v>82</v>
      </c>
      <c r="C206" s="63">
        <v>85</v>
      </c>
      <c r="D206" s="63">
        <v>74</v>
      </c>
    </row>
    <row r="207" spans="1:4" hidden="1" outlineLevel="1" x14ac:dyDescent="0.25">
      <c r="A207" s="50">
        <v>2011</v>
      </c>
      <c r="B207" s="86">
        <v>70.2</v>
      </c>
    </row>
    <row r="208" spans="1:4" hidden="1" outlineLevel="1" x14ac:dyDescent="0.25">
      <c r="A208" s="50">
        <v>2012</v>
      </c>
      <c r="B208" s="86">
        <v>71</v>
      </c>
      <c r="C208" s="1">
        <v>79</v>
      </c>
      <c r="D208" s="1">
        <v>71</v>
      </c>
    </row>
    <row r="209" spans="1:4" hidden="1" outlineLevel="1" x14ac:dyDescent="0.25">
      <c r="A209" s="50">
        <v>2013</v>
      </c>
      <c r="B209" s="86">
        <v>71</v>
      </c>
      <c r="C209" s="1">
        <v>78</v>
      </c>
      <c r="D209" s="1">
        <v>70</v>
      </c>
    </row>
    <row r="210" spans="1:4" hidden="1" outlineLevel="1" x14ac:dyDescent="0.25">
      <c r="A210" s="50">
        <v>2014</v>
      </c>
      <c r="B210" s="86">
        <v>71</v>
      </c>
      <c r="C210" s="1">
        <v>77</v>
      </c>
      <c r="D210" s="1">
        <v>68</v>
      </c>
    </row>
    <row r="211" spans="1:4" collapsed="1" x14ac:dyDescent="0.25">
      <c r="A211" s="50">
        <v>2015</v>
      </c>
      <c r="B211" s="86">
        <v>72</v>
      </c>
      <c r="C211" s="1">
        <v>80</v>
      </c>
      <c r="D211" s="1">
        <v>69</v>
      </c>
    </row>
    <row r="212" spans="1:4" x14ac:dyDescent="0.25">
      <c r="A212" s="50">
        <v>2016</v>
      </c>
      <c r="B212" s="1">
        <v>73</v>
      </c>
      <c r="C212" s="1">
        <v>82</v>
      </c>
      <c r="D212" s="1">
        <v>68</v>
      </c>
    </row>
    <row r="213" spans="1:4" x14ac:dyDescent="0.25">
      <c r="A213" s="50">
        <v>2017</v>
      </c>
      <c r="B213" s="1">
        <v>74</v>
      </c>
      <c r="C213" s="1">
        <v>83</v>
      </c>
      <c r="D213" s="1">
        <v>65</v>
      </c>
    </row>
    <row r="214" spans="1:4" x14ac:dyDescent="0.25">
      <c r="A214" s="50">
        <v>2018</v>
      </c>
      <c r="B214" s="1">
        <v>71</v>
      </c>
      <c r="C214" s="1">
        <v>83</v>
      </c>
      <c r="D214" s="1">
        <v>62</v>
      </c>
    </row>
    <row r="215" spans="1:4" x14ac:dyDescent="0.25">
      <c r="A215" s="50">
        <v>2019</v>
      </c>
      <c r="B215" s="1">
        <v>76</v>
      </c>
      <c r="C215" s="1">
        <v>84</v>
      </c>
      <c r="D215" s="1">
        <v>60</v>
      </c>
    </row>
    <row r="216" spans="1:4" x14ac:dyDescent="0.25">
      <c r="A216" s="50">
        <v>2020</v>
      </c>
      <c r="B216" s="1">
        <v>77</v>
      </c>
      <c r="C216" s="1">
        <v>89</v>
      </c>
      <c r="D216" s="1">
        <v>52</v>
      </c>
    </row>
    <row r="217" spans="1:4" x14ac:dyDescent="0.25">
      <c r="A217" s="50">
        <v>2021</v>
      </c>
      <c r="B217" s="1">
        <v>71</v>
      </c>
      <c r="C217" s="1">
        <v>91</v>
      </c>
      <c r="D217" s="1">
        <v>46</v>
      </c>
    </row>
    <row r="218" spans="1:4" x14ac:dyDescent="0.25">
      <c r="A218" s="50"/>
    </row>
    <row r="219" spans="1:4" ht="13.5" customHeight="1" x14ac:dyDescent="0.25">
      <c r="A219" s="50"/>
    </row>
    <row r="220" spans="1:4" x14ac:dyDescent="0.25">
      <c r="A220" s="50"/>
    </row>
    <row r="221" spans="1:4" x14ac:dyDescent="0.25">
      <c r="A221" s="50"/>
    </row>
    <row r="223" spans="1:4" s="3" customFormat="1" ht="5.25" customHeight="1" x14ac:dyDescent="0.25"/>
    <row r="225" spans="1:7" x14ac:dyDescent="0.25">
      <c r="A225" s="20"/>
      <c r="B225" s="22" t="s">
        <v>23</v>
      </c>
      <c r="C225" s="22" t="s">
        <v>24</v>
      </c>
      <c r="D225" s="22" t="s">
        <v>25</v>
      </c>
      <c r="E225" s="21"/>
      <c r="F225" s="21"/>
      <c r="G225" s="21"/>
    </row>
    <row r="226" spans="1:7" x14ac:dyDescent="0.25">
      <c r="A226" s="50">
        <v>1997</v>
      </c>
      <c r="B226" s="1">
        <v>2161</v>
      </c>
      <c r="C226" s="1">
        <v>745</v>
      </c>
      <c r="D226" s="1">
        <v>470</v>
      </c>
    </row>
    <row r="227" spans="1:7" x14ac:dyDescent="0.25">
      <c r="A227" s="50">
        <v>2000</v>
      </c>
      <c r="B227" s="1">
        <v>3810</v>
      </c>
      <c r="C227" s="1">
        <v>1324</v>
      </c>
      <c r="D227" s="1">
        <v>723</v>
      </c>
    </row>
    <row r="228" spans="1:7" hidden="1" outlineLevel="1" x14ac:dyDescent="0.25">
      <c r="A228" s="50">
        <v>2001</v>
      </c>
      <c r="B228" s="1">
        <v>3909</v>
      </c>
      <c r="C228" s="1">
        <v>1450</v>
      </c>
      <c r="D228" s="1">
        <v>887</v>
      </c>
    </row>
    <row r="229" spans="1:7" hidden="1" outlineLevel="1" x14ac:dyDescent="0.25">
      <c r="A229" s="50">
        <v>2002</v>
      </c>
      <c r="B229" s="1">
        <v>4084</v>
      </c>
      <c r="C229" s="1">
        <v>1689</v>
      </c>
      <c r="D229" s="1">
        <v>919</v>
      </c>
    </row>
    <row r="230" spans="1:7" hidden="1" outlineLevel="1" x14ac:dyDescent="0.25">
      <c r="A230" s="50">
        <v>2003</v>
      </c>
      <c r="B230" s="1">
        <v>4118</v>
      </c>
      <c r="C230" s="1">
        <v>1614</v>
      </c>
      <c r="D230" s="1">
        <v>1059</v>
      </c>
    </row>
    <row r="231" spans="1:7" hidden="1" outlineLevel="1" x14ac:dyDescent="0.25">
      <c r="A231" s="50">
        <v>2004</v>
      </c>
      <c r="B231" s="1">
        <v>3855</v>
      </c>
      <c r="C231" s="1">
        <v>1239</v>
      </c>
      <c r="D231" s="1">
        <v>830</v>
      </c>
    </row>
    <row r="232" spans="1:7" collapsed="1" x14ac:dyDescent="0.25">
      <c r="A232" s="50">
        <v>2005</v>
      </c>
      <c r="B232" s="1">
        <v>3587</v>
      </c>
      <c r="C232" s="1">
        <v>1058</v>
      </c>
      <c r="D232" s="1">
        <v>759</v>
      </c>
    </row>
    <row r="233" spans="1:7" hidden="1" outlineLevel="1" x14ac:dyDescent="0.25">
      <c r="A233" s="50">
        <v>2008</v>
      </c>
      <c r="B233" s="1">
        <v>2685</v>
      </c>
      <c r="C233" s="1">
        <v>941</v>
      </c>
      <c r="D233" s="1">
        <v>724</v>
      </c>
    </row>
    <row r="234" spans="1:7" hidden="1" outlineLevel="1" x14ac:dyDescent="0.25">
      <c r="A234" s="50">
        <v>2009</v>
      </c>
      <c r="B234" s="1">
        <v>2391</v>
      </c>
      <c r="C234" s="1">
        <v>696</v>
      </c>
      <c r="D234" s="1">
        <v>601</v>
      </c>
    </row>
    <row r="235" spans="1:7" collapsed="1" x14ac:dyDescent="0.25">
      <c r="A235" s="50">
        <v>2010</v>
      </c>
      <c r="B235" s="1">
        <v>2338</v>
      </c>
      <c r="C235" s="1">
        <v>759</v>
      </c>
      <c r="D235" s="1">
        <v>574</v>
      </c>
    </row>
    <row r="236" spans="1:7" hidden="1" outlineLevel="1" x14ac:dyDescent="0.25">
      <c r="A236" s="50">
        <v>2011</v>
      </c>
      <c r="B236" s="1">
        <v>2153</v>
      </c>
      <c r="C236" s="1">
        <v>557</v>
      </c>
      <c r="D236" s="1">
        <v>673</v>
      </c>
    </row>
    <row r="237" spans="1:7" hidden="1" outlineLevel="1" x14ac:dyDescent="0.25">
      <c r="A237" s="50">
        <v>2012</v>
      </c>
      <c r="B237" s="1">
        <v>1958</v>
      </c>
      <c r="C237" s="1">
        <v>609</v>
      </c>
      <c r="D237" s="1">
        <v>513</v>
      </c>
    </row>
    <row r="238" spans="1:7" hidden="1" outlineLevel="1" x14ac:dyDescent="0.25">
      <c r="A238" s="50">
        <v>2013</v>
      </c>
      <c r="B238" s="1">
        <v>1854</v>
      </c>
      <c r="C238" s="1">
        <v>602</v>
      </c>
      <c r="D238" s="1">
        <v>441</v>
      </c>
    </row>
    <row r="239" spans="1:7" hidden="1" outlineLevel="1" x14ac:dyDescent="0.25">
      <c r="A239" s="50">
        <v>2014</v>
      </c>
      <c r="B239" s="1">
        <v>1818</v>
      </c>
      <c r="C239" s="1">
        <v>615</v>
      </c>
      <c r="D239" s="1">
        <v>448</v>
      </c>
    </row>
    <row r="240" spans="1:7" collapsed="1" x14ac:dyDescent="0.25">
      <c r="A240" s="50">
        <v>2015</v>
      </c>
      <c r="B240" s="1">
        <v>1738</v>
      </c>
      <c r="C240" s="1">
        <v>582</v>
      </c>
      <c r="D240" s="1">
        <v>438</v>
      </c>
    </row>
    <row r="241" spans="1:6" x14ac:dyDescent="0.25">
      <c r="A241" s="50">
        <v>2016</v>
      </c>
      <c r="B241" s="1">
        <v>1841</v>
      </c>
      <c r="C241" s="1">
        <v>733</v>
      </c>
      <c r="D241" s="1">
        <v>373</v>
      </c>
    </row>
    <row r="242" spans="1:6" x14ac:dyDescent="0.25">
      <c r="A242" s="50">
        <v>2017</v>
      </c>
      <c r="B242" s="1">
        <v>1803</v>
      </c>
      <c r="C242" s="1">
        <v>645</v>
      </c>
      <c r="D242" s="1">
        <v>418</v>
      </c>
    </row>
    <row r="243" spans="1:6" x14ac:dyDescent="0.25">
      <c r="A243" s="50">
        <v>2018</v>
      </c>
      <c r="B243" s="1">
        <v>1873</v>
      </c>
      <c r="C243" s="1">
        <v>725</v>
      </c>
      <c r="D243" s="1">
        <v>357</v>
      </c>
    </row>
    <row r="244" spans="1:6" x14ac:dyDescent="0.25">
      <c r="A244" s="50">
        <v>2019</v>
      </c>
      <c r="B244" s="1">
        <v>1955</v>
      </c>
      <c r="C244" s="1">
        <v>714</v>
      </c>
      <c r="D244" s="1">
        <v>301</v>
      </c>
    </row>
    <row r="245" spans="1:6" x14ac:dyDescent="0.25">
      <c r="A245" s="50">
        <v>2020</v>
      </c>
      <c r="B245" s="1">
        <v>1889</v>
      </c>
      <c r="D245" s="1">
        <v>382</v>
      </c>
    </row>
    <row r="248" spans="1:6" x14ac:dyDescent="0.25">
      <c r="F248" s="1" t="s">
        <v>65</v>
      </c>
    </row>
    <row r="256" spans="1:6" s="3" customFormat="1" ht="5.25" customHeight="1" x14ac:dyDescent="0.25"/>
    <row r="258" spans="1:11" x14ac:dyDescent="0.25">
      <c r="A258" s="20"/>
      <c r="B258" s="22" t="s">
        <v>26</v>
      </c>
      <c r="C258" s="22" t="s">
        <v>27</v>
      </c>
      <c r="D258" s="22" t="s">
        <v>28</v>
      </c>
      <c r="E258" s="21"/>
      <c r="F258" s="21"/>
      <c r="G258" s="66"/>
      <c r="H258" s="63"/>
      <c r="I258" s="63"/>
      <c r="J258" s="63"/>
      <c r="K258" s="63"/>
    </row>
    <row r="259" spans="1:11" x14ac:dyDescent="0.25">
      <c r="A259" s="1">
        <v>2000</v>
      </c>
      <c r="B259" s="1">
        <v>100</v>
      </c>
      <c r="C259" s="1">
        <v>100</v>
      </c>
      <c r="D259" s="1">
        <v>100</v>
      </c>
    </row>
    <row r="260" spans="1:11" hidden="1" outlineLevel="1" x14ac:dyDescent="0.25">
      <c r="A260" s="1">
        <v>2001</v>
      </c>
      <c r="B260" s="86">
        <v>102.6</v>
      </c>
      <c r="C260" s="86">
        <v>109.5</v>
      </c>
      <c r="D260" s="86">
        <v>122.7</v>
      </c>
    </row>
    <row r="261" spans="1:11" hidden="1" outlineLevel="1" x14ac:dyDescent="0.25">
      <c r="A261" s="1">
        <v>2002</v>
      </c>
      <c r="B261" s="86">
        <v>107.2</v>
      </c>
      <c r="C261" s="86">
        <v>127.6</v>
      </c>
      <c r="D261" s="86">
        <v>127.1</v>
      </c>
    </row>
    <row r="262" spans="1:11" hidden="1" outlineLevel="1" x14ac:dyDescent="0.25">
      <c r="A262" s="1">
        <v>2003</v>
      </c>
      <c r="B262" s="86">
        <v>108.1</v>
      </c>
      <c r="C262" s="86">
        <v>121.9</v>
      </c>
      <c r="D262" s="86">
        <v>146.5</v>
      </c>
    </row>
    <row r="263" spans="1:11" hidden="1" outlineLevel="1" x14ac:dyDescent="0.25">
      <c r="A263" s="1">
        <v>2004</v>
      </c>
      <c r="B263" s="86">
        <v>101.2</v>
      </c>
      <c r="C263" s="86">
        <v>93.5</v>
      </c>
      <c r="D263" s="86">
        <v>114.8</v>
      </c>
    </row>
    <row r="264" spans="1:11" collapsed="1" x14ac:dyDescent="0.25">
      <c r="A264" s="1">
        <v>2005</v>
      </c>
      <c r="B264" s="86">
        <v>94.1</v>
      </c>
      <c r="C264" s="86">
        <v>79.900000000000006</v>
      </c>
      <c r="D264" s="86">
        <v>105</v>
      </c>
    </row>
    <row r="265" spans="1:11" hidden="1" outlineLevel="1" x14ac:dyDescent="0.25">
      <c r="A265" s="1">
        <v>2009</v>
      </c>
      <c r="B265" s="86">
        <v>62.8</v>
      </c>
      <c r="C265" s="86">
        <v>52.5</v>
      </c>
      <c r="D265" s="86">
        <v>85.9</v>
      </c>
    </row>
    <row r="266" spans="1:11" collapsed="1" x14ac:dyDescent="0.25">
      <c r="A266" s="1">
        <v>2010</v>
      </c>
      <c r="B266" s="86">
        <v>61.4</v>
      </c>
      <c r="C266" s="86">
        <v>57.3</v>
      </c>
      <c r="D266" s="86">
        <v>79.400000000000006</v>
      </c>
    </row>
    <row r="267" spans="1:11" hidden="1" outlineLevel="1" x14ac:dyDescent="0.25">
      <c r="A267" s="1">
        <v>2011</v>
      </c>
      <c r="B267" s="86">
        <v>56.5</v>
      </c>
      <c r="C267" s="86">
        <v>50.8</v>
      </c>
      <c r="D267" s="86">
        <v>77</v>
      </c>
    </row>
    <row r="268" spans="1:11" hidden="1" outlineLevel="1" x14ac:dyDescent="0.25">
      <c r="A268" s="1">
        <v>2012</v>
      </c>
      <c r="B268" s="86">
        <v>51.4</v>
      </c>
      <c r="C268" s="86">
        <v>46</v>
      </c>
      <c r="D268" s="86">
        <v>70.900000000000006</v>
      </c>
    </row>
    <row r="269" spans="1:11" hidden="1" outlineLevel="1" x14ac:dyDescent="0.25">
      <c r="A269" s="1">
        <v>2013</v>
      </c>
      <c r="B269" s="86">
        <v>48.7</v>
      </c>
      <c r="C269" s="86">
        <v>45.5</v>
      </c>
      <c r="D269" s="1">
        <v>61</v>
      </c>
    </row>
    <row r="270" spans="1:11" hidden="1" outlineLevel="1" x14ac:dyDescent="0.25">
      <c r="A270" s="1">
        <v>2014</v>
      </c>
      <c r="B270" s="86">
        <v>47.7</v>
      </c>
      <c r="C270" s="86">
        <v>46.5</v>
      </c>
      <c r="D270" s="86">
        <v>62</v>
      </c>
    </row>
    <row r="271" spans="1:11" collapsed="1" x14ac:dyDescent="0.25">
      <c r="A271" s="1">
        <v>2015</v>
      </c>
      <c r="B271" s="86">
        <v>45.6</v>
      </c>
      <c r="C271" s="86">
        <v>44</v>
      </c>
      <c r="D271" s="86">
        <v>60.6</v>
      </c>
      <c r="E271" s="86"/>
    </row>
    <row r="272" spans="1:11" x14ac:dyDescent="0.25">
      <c r="A272" s="1">
        <v>2016</v>
      </c>
      <c r="B272" s="86">
        <v>48.3</v>
      </c>
      <c r="C272" s="86">
        <v>55.4</v>
      </c>
      <c r="D272" s="86">
        <v>51.6</v>
      </c>
    </row>
    <row r="273" spans="1:4" x14ac:dyDescent="0.25">
      <c r="A273" s="1">
        <v>2017</v>
      </c>
      <c r="B273" s="86">
        <v>47.3</v>
      </c>
      <c r="C273" s="86">
        <v>48</v>
      </c>
      <c r="D273" s="86">
        <v>57.8</v>
      </c>
    </row>
    <row r="274" spans="1:4" x14ac:dyDescent="0.25">
      <c r="A274" s="1">
        <v>2018</v>
      </c>
      <c r="B274" s="86">
        <v>49.2</v>
      </c>
      <c r="C274" s="86">
        <v>54.8</v>
      </c>
      <c r="D274" s="86">
        <v>49.4</v>
      </c>
    </row>
    <row r="275" spans="1:4" x14ac:dyDescent="0.25">
      <c r="A275" s="1">
        <v>2019</v>
      </c>
      <c r="B275" s="86">
        <v>51.3</v>
      </c>
      <c r="C275" s="86">
        <v>53.9</v>
      </c>
      <c r="D275" s="86">
        <v>41.6</v>
      </c>
    </row>
    <row r="276" spans="1:4" x14ac:dyDescent="0.25">
      <c r="A276" s="1">
        <v>2020</v>
      </c>
      <c r="B276" s="86">
        <v>49.6</v>
      </c>
      <c r="C276" s="86"/>
      <c r="D276" s="86">
        <v>52.8</v>
      </c>
    </row>
    <row r="277" spans="1:4" x14ac:dyDescent="0.25">
      <c r="B277" s="86"/>
      <c r="C277" s="86"/>
      <c r="D277" s="86"/>
    </row>
    <row r="278" spans="1:4" x14ac:dyDescent="0.25">
      <c r="B278" s="86"/>
      <c r="C278" s="86"/>
      <c r="D278" s="86"/>
    </row>
    <row r="279" spans="1:4" x14ac:dyDescent="0.25">
      <c r="B279" s="86"/>
      <c r="C279" s="86"/>
      <c r="D279" s="86"/>
    </row>
    <row r="280" spans="1:4" x14ac:dyDescent="0.25">
      <c r="B280" s="86"/>
      <c r="C280" s="86"/>
      <c r="D280" s="86"/>
    </row>
    <row r="281" spans="1:4" x14ac:dyDescent="0.25">
      <c r="B281" s="86"/>
      <c r="C281" s="86"/>
      <c r="D281" s="86"/>
    </row>
    <row r="282" spans="1:4" x14ac:dyDescent="0.25">
      <c r="B282" s="86"/>
      <c r="C282" s="86"/>
      <c r="D282" s="86"/>
    </row>
    <row r="287" spans="1:4" s="3" customFormat="1" ht="5.25" customHeight="1" x14ac:dyDescent="0.25"/>
    <row r="289" spans="1:4" ht="118.8" x14ac:dyDescent="0.25">
      <c r="A289" s="23"/>
      <c r="B289" s="67" t="s">
        <v>29</v>
      </c>
      <c r="C289" s="67" t="s">
        <v>30</v>
      </c>
      <c r="D289" s="67" t="s">
        <v>31</v>
      </c>
    </row>
    <row r="290" spans="1:4" x14ac:dyDescent="0.25">
      <c r="A290" s="24" t="s">
        <v>7</v>
      </c>
      <c r="B290" s="68">
        <v>1.5</v>
      </c>
      <c r="C290" s="68"/>
      <c r="D290" s="68">
        <v>0.3</v>
      </c>
    </row>
    <row r="291" spans="1:4" x14ac:dyDescent="0.25">
      <c r="A291" s="24" t="s">
        <v>8</v>
      </c>
      <c r="B291" s="68">
        <v>0.19</v>
      </c>
      <c r="C291" s="68"/>
      <c r="D291" s="68">
        <v>1.1000000000000001</v>
      </c>
    </row>
    <row r="292" spans="1:4" x14ac:dyDescent="0.25">
      <c r="A292" s="24" t="s">
        <v>9</v>
      </c>
      <c r="B292" s="68">
        <v>3.41</v>
      </c>
      <c r="C292" s="68"/>
      <c r="D292" s="68">
        <v>1.1000000000000001</v>
      </c>
    </row>
    <row r="293" spans="1:4" x14ac:dyDescent="0.25">
      <c r="A293" s="24" t="s">
        <v>10</v>
      </c>
      <c r="B293" s="68">
        <v>2.57</v>
      </c>
      <c r="C293" s="68"/>
      <c r="D293" s="68">
        <v>0.44</v>
      </c>
    </row>
    <row r="294" spans="1:4" x14ac:dyDescent="0.25">
      <c r="A294" s="89" t="s">
        <v>61</v>
      </c>
      <c r="B294" s="68">
        <v>2.95</v>
      </c>
      <c r="C294" s="68"/>
      <c r="D294" s="68">
        <v>0.46</v>
      </c>
    </row>
    <row r="295" spans="1:4" x14ac:dyDescent="0.25">
      <c r="A295" s="24" t="s">
        <v>11</v>
      </c>
      <c r="B295" s="68">
        <v>0.59</v>
      </c>
      <c r="C295" s="68"/>
      <c r="D295" s="68">
        <v>0.18</v>
      </c>
    </row>
    <row r="296" spans="1:4" x14ac:dyDescent="0.25">
      <c r="A296" s="24" t="s">
        <v>12</v>
      </c>
      <c r="B296" s="68">
        <v>2.78</v>
      </c>
      <c r="C296" s="68"/>
      <c r="D296" s="68">
        <v>0.56000000000000005</v>
      </c>
    </row>
    <row r="297" spans="1:4" x14ac:dyDescent="0.25">
      <c r="A297" s="24" t="s">
        <v>13</v>
      </c>
      <c r="B297" s="68">
        <v>4.38</v>
      </c>
      <c r="C297" s="68"/>
      <c r="D297" s="68">
        <v>1.01</v>
      </c>
    </row>
    <row r="298" spans="1:4" x14ac:dyDescent="0.25">
      <c r="A298" s="89" t="s">
        <v>62</v>
      </c>
      <c r="B298" s="68">
        <v>3.22</v>
      </c>
      <c r="C298" s="68"/>
      <c r="D298" s="68">
        <v>0.49</v>
      </c>
    </row>
    <row r="299" spans="1:4" x14ac:dyDescent="0.25">
      <c r="A299" s="24" t="s">
        <v>14</v>
      </c>
      <c r="B299" s="68">
        <v>2.69</v>
      </c>
      <c r="C299" s="68"/>
      <c r="D299" s="68">
        <v>0.6</v>
      </c>
    </row>
    <row r="300" spans="1:4" x14ac:dyDescent="0.25">
      <c r="A300" s="24"/>
      <c r="B300" s="68"/>
      <c r="C300" s="68"/>
      <c r="D300" s="68"/>
    </row>
    <row r="309" spans="1:29" s="3" customFormat="1" ht="6" customHeight="1" x14ac:dyDescent="0.25"/>
    <row r="311" spans="1:29" ht="52.8" x14ac:dyDescent="0.25">
      <c r="A311" s="20"/>
      <c r="B311" s="21" t="s">
        <v>32</v>
      </c>
      <c r="C311" s="25" t="s">
        <v>33</v>
      </c>
      <c r="D311" s="25" t="s">
        <v>34</v>
      </c>
    </row>
    <row r="312" spans="1:29" x14ac:dyDescent="0.25">
      <c r="A312" s="26">
        <v>1997</v>
      </c>
      <c r="B312" s="27">
        <v>1951</v>
      </c>
      <c r="C312" s="27">
        <v>1207</v>
      </c>
      <c r="D312" s="27">
        <v>744</v>
      </c>
      <c r="E312" s="86">
        <f>C312/B312*100</f>
        <v>61.865709892362887</v>
      </c>
    </row>
    <row r="313" spans="1:29" x14ac:dyDescent="0.25">
      <c r="A313" s="26">
        <v>2000</v>
      </c>
      <c r="B313" s="27">
        <v>3696</v>
      </c>
      <c r="C313" s="27">
        <v>1328</v>
      </c>
      <c r="D313" s="27">
        <v>2368</v>
      </c>
      <c r="E313" s="86">
        <f t="shared" ref="E313:E328" si="2">C313/B313*100</f>
        <v>35.930735930735928</v>
      </c>
    </row>
    <row r="314" spans="1:29" hidden="1" outlineLevel="1" x14ac:dyDescent="0.25">
      <c r="A314" s="26" t="s">
        <v>3</v>
      </c>
      <c r="B314" s="27">
        <v>4396</v>
      </c>
      <c r="C314" s="27">
        <v>1293</v>
      </c>
      <c r="D314" s="27">
        <v>3103</v>
      </c>
      <c r="E314" s="86">
        <f t="shared" si="2"/>
        <v>29.413102820746133</v>
      </c>
    </row>
    <row r="315" spans="1:29" hidden="1" outlineLevel="1" x14ac:dyDescent="0.25">
      <c r="A315" s="26">
        <v>2002</v>
      </c>
      <c r="B315" s="27">
        <v>4522</v>
      </c>
      <c r="C315" s="27">
        <v>1188</v>
      </c>
      <c r="D315" s="27">
        <v>3334</v>
      </c>
      <c r="E315" s="86">
        <f t="shared" si="2"/>
        <v>26.271561256081377</v>
      </c>
    </row>
    <row r="316" spans="1:29" hidden="1" outlineLevel="1" x14ac:dyDescent="0.25">
      <c r="A316" s="69">
        <v>2003</v>
      </c>
      <c r="B316" s="70">
        <v>4283</v>
      </c>
      <c r="C316" s="70">
        <v>1143</v>
      </c>
      <c r="D316" s="70">
        <v>3140</v>
      </c>
      <c r="E316" s="86">
        <f t="shared" si="2"/>
        <v>26.686901704412797</v>
      </c>
    </row>
    <row r="317" spans="1:29" hidden="1" outlineLevel="1" x14ac:dyDescent="0.25">
      <c r="A317" s="65">
        <v>2004</v>
      </c>
      <c r="B317" s="71">
        <v>4267</v>
      </c>
      <c r="C317" s="72">
        <v>1164</v>
      </c>
      <c r="D317" s="72">
        <v>3103</v>
      </c>
      <c r="E317" s="86">
        <f t="shared" si="2"/>
        <v>27.279118818842278</v>
      </c>
    </row>
    <row r="318" spans="1:29" collapsed="1" x14ac:dyDescent="0.25">
      <c r="A318" s="65">
        <v>2005</v>
      </c>
      <c r="B318" s="63">
        <v>3992</v>
      </c>
      <c r="C318" s="63">
        <v>1040</v>
      </c>
      <c r="D318" s="63">
        <v>2952</v>
      </c>
      <c r="E318" s="86">
        <f t="shared" si="2"/>
        <v>26.052104208416832</v>
      </c>
      <c r="AB318" s="93"/>
      <c r="AC318" s="94"/>
    </row>
    <row r="319" spans="1:29" hidden="1" outlineLevel="1" x14ac:dyDescent="0.25">
      <c r="A319" s="65">
        <v>2006</v>
      </c>
      <c r="B319" s="63">
        <v>3549</v>
      </c>
      <c r="C319" s="63">
        <v>954</v>
      </c>
      <c r="D319" s="63">
        <v>2595</v>
      </c>
      <c r="E319" s="86">
        <f t="shared" si="2"/>
        <v>26.88081149619611</v>
      </c>
      <c r="AB319" s="50"/>
    </row>
    <row r="320" spans="1:29" hidden="1" outlineLevel="1" x14ac:dyDescent="0.25">
      <c r="A320" s="65">
        <v>2007</v>
      </c>
      <c r="B320" s="63">
        <v>3302</v>
      </c>
      <c r="C320" s="63">
        <v>925</v>
      </c>
      <c r="D320" s="63">
        <v>2377</v>
      </c>
      <c r="E320" s="86">
        <f t="shared" si="2"/>
        <v>28.013325257419748</v>
      </c>
      <c r="AB320" s="50"/>
    </row>
    <row r="321" spans="1:29" hidden="1" outlineLevel="1" x14ac:dyDescent="0.25">
      <c r="A321" s="65">
        <v>2008</v>
      </c>
      <c r="B321" s="63">
        <v>3130</v>
      </c>
      <c r="C321" s="63">
        <v>1004</v>
      </c>
      <c r="D321" s="63">
        <v>2126</v>
      </c>
      <c r="E321" s="86">
        <f t="shared" si="2"/>
        <v>32.076677316293924</v>
      </c>
      <c r="AB321" s="50"/>
    </row>
    <row r="322" spans="1:29" hidden="1" outlineLevel="1" x14ac:dyDescent="0.25">
      <c r="A322" s="65">
        <v>2009</v>
      </c>
      <c r="B322" s="63">
        <v>2659</v>
      </c>
      <c r="C322" s="63">
        <v>1011</v>
      </c>
      <c r="D322" s="63">
        <v>1648</v>
      </c>
      <c r="E322" s="86">
        <f t="shared" si="2"/>
        <v>38.021812711545692</v>
      </c>
      <c r="AB322" s="50"/>
      <c r="AC322" s="95"/>
    </row>
    <row r="323" spans="1:29" collapsed="1" x14ac:dyDescent="0.25">
      <c r="A323" s="65">
        <v>2010</v>
      </c>
      <c r="B323" s="63">
        <v>2266</v>
      </c>
      <c r="C323" s="63">
        <v>1003</v>
      </c>
      <c r="D323" s="63">
        <v>1263</v>
      </c>
      <c r="E323" s="86">
        <f t="shared" si="2"/>
        <v>44.2630185348632</v>
      </c>
      <c r="AB323" s="50"/>
      <c r="AC323" s="95"/>
    </row>
    <row r="324" spans="1:29" hidden="1" outlineLevel="1" x14ac:dyDescent="0.25">
      <c r="A324" s="50">
        <v>2011</v>
      </c>
      <c r="B324" s="1">
        <v>1937</v>
      </c>
      <c r="C324" s="1">
        <v>988</v>
      </c>
      <c r="D324" s="1">
        <v>949</v>
      </c>
      <c r="E324" s="86">
        <f t="shared" si="2"/>
        <v>51.006711409395976</v>
      </c>
      <c r="AB324" s="50"/>
      <c r="AC324" s="95"/>
    </row>
    <row r="325" spans="1:29" hidden="1" outlineLevel="1" x14ac:dyDescent="0.25">
      <c r="A325" s="50">
        <v>2012</v>
      </c>
      <c r="B325" s="1">
        <v>1762</v>
      </c>
      <c r="C325" s="1">
        <v>998</v>
      </c>
      <c r="D325" s="1">
        <v>764</v>
      </c>
      <c r="E325" s="86">
        <f t="shared" si="2"/>
        <v>56.640181611804763</v>
      </c>
      <c r="AB325" s="50"/>
    </row>
    <row r="326" spans="1:29" hidden="1" outlineLevel="1" x14ac:dyDescent="0.25">
      <c r="A326" s="50">
        <v>2013</v>
      </c>
      <c r="B326" s="1">
        <v>1604</v>
      </c>
      <c r="C326" s="1">
        <v>979</v>
      </c>
      <c r="D326" s="1">
        <v>625</v>
      </c>
      <c r="E326" s="86">
        <f t="shared" si="2"/>
        <v>61.034912718204495</v>
      </c>
      <c r="AB326" s="50"/>
    </row>
    <row r="327" spans="1:29" collapsed="1" x14ac:dyDescent="0.25">
      <c r="A327" s="50">
        <v>2014</v>
      </c>
      <c r="B327" s="1">
        <v>1516</v>
      </c>
      <c r="C327" s="1">
        <v>980</v>
      </c>
      <c r="D327" s="1">
        <v>536</v>
      </c>
      <c r="E327" s="86">
        <f t="shared" si="2"/>
        <v>64.643799472295512</v>
      </c>
      <c r="AB327" s="50"/>
    </row>
    <row r="328" spans="1:29" x14ac:dyDescent="0.25">
      <c r="A328" s="50">
        <v>2015</v>
      </c>
      <c r="B328" s="1">
        <v>1441</v>
      </c>
      <c r="C328" s="1">
        <v>921</v>
      </c>
      <c r="D328" s="1">
        <v>520</v>
      </c>
      <c r="E328" s="86">
        <f t="shared" si="2"/>
        <v>63.913948646773079</v>
      </c>
      <c r="AB328" s="50"/>
    </row>
    <row r="329" spans="1:29" x14ac:dyDescent="0.25">
      <c r="A329" s="50">
        <v>2016</v>
      </c>
      <c r="B329" s="1">
        <v>1342</v>
      </c>
      <c r="C329" s="1">
        <v>875</v>
      </c>
      <c r="D329" s="1">
        <v>467</v>
      </c>
      <c r="E329" s="86">
        <f>C329/B329*100</f>
        <v>65.201192250372571</v>
      </c>
      <c r="AB329" s="50"/>
    </row>
    <row r="330" spans="1:29" x14ac:dyDescent="0.25">
      <c r="A330" s="50">
        <v>2017</v>
      </c>
      <c r="B330" s="1">
        <v>1356</v>
      </c>
      <c r="C330" s="1">
        <v>829</v>
      </c>
      <c r="D330" s="1">
        <v>527</v>
      </c>
      <c r="E330" s="86">
        <f>C330/B330*100</f>
        <v>61.135693215339238</v>
      </c>
      <c r="AB330" s="50"/>
    </row>
    <row r="331" spans="1:29" x14ac:dyDescent="0.25">
      <c r="A331" s="50">
        <v>2018</v>
      </c>
      <c r="B331" s="1">
        <v>1373</v>
      </c>
      <c r="C331" s="1">
        <v>840</v>
      </c>
      <c r="D331" s="1">
        <v>533</v>
      </c>
      <c r="E331" s="86">
        <f>C331/B331*100</f>
        <v>61.179898033503278</v>
      </c>
      <c r="AB331" s="50"/>
    </row>
    <row r="332" spans="1:29" x14ac:dyDescent="0.25">
      <c r="A332" s="50">
        <v>2019</v>
      </c>
      <c r="B332" s="1">
        <v>1300</v>
      </c>
      <c r="C332" s="1">
        <v>808</v>
      </c>
      <c r="D332" s="1">
        <v>492</v>
      </c>
      <c r="E332" s="86">
        <f>C332/B332*100</f>
        <v>62.153846153846146</v>
      </c>
      <c r="AB332" s="50"/>
    </row>
    <row r="333" spans="1:29" x14ac:dyDescent="0.25">
      <c r="A333" s="50">
        <v>2020</v>
      </c>
      <c r="B333" s="1">
        <v>1222</v>
      </c>
      <c r="C333" s="1">
        <v>800</v>
      </c>
      <c r="D333" s="1">
        <v>422</v>
      </c>
      <c r="E333" s="86">
        <f>C333/B333*100</f>
        <v>65.466448445171849</v>
      </c>
      <c r="AB333" s="50"/>
    </row>
    <row r="334" spans="1:29" x14ac:dyDescent="0.25">
      <c r="A334" s="50">
        <v>2021</v>
      </c>
      <c r="B334" s="1">
        <v>1287</v>
      </c>
      <c r="AB334" s="50"/>
    </row>
    <row r="335" spans="1:29" x14ac:dyDescent="0.25">
      <c r="A335" s="50"/>
      <c r="AB335" s="50"/>
    </row>
    <row r="336" spans="1:29" ht="15" customHeight="1" x14ac:dyDescent="0.25">
      <c r="A336" s="50"/>
      <c r="AB336" s="50"/>
    </row>
    <row r="337" spans="1:5" x14ac:dyDescent="0.25">
      <c r="A337" s="50"/>
    </row>
    <row r="341" spans="1:5" s="3" customFormat="1" ht="5.25" customHeight="1" x14ac:dyDescent="0.25"/>
    <row r="343" spans="1:5" ht="66" x14ac:dyDescent="0.25">
      <c r="A343" s="20"/>
      <c r="B343" s="21" t="s">
        <v>32</v>
      </c>
      <c r="C343" s="28" t="s">
        <v>35</v>
      </c>
      <c r="D343" s="28" t="s">
        <v>36</v>
      </c>
    </row>
    <row r="344" spans="1:5" x14ac:dyDescent="0.25">
      <c r="A344" s="26">
        <v>1997</v>
      </c>
      <c r="B344" s="27">
        <v>1951</v>
      </c>
      <c r="C344" s="27">
        <v>1314</v>
      </c>
      <c r="D344" s="27">
        <v>637</v>
      </c>
    </row>
    <row r="345" spans="1:5" x14ac:dyDescent="0.25">
      <c r="A345" s="26">
        <v>2000</v>
      </c>
      <c r="B345" s="27">
        <v>3696</v>
      </c>
      <c r="C345" s="27">
        <v>1789</v>
      </c>
      <c r="D345" s="27">
        <v>1907</v>
      </c>
    </row>
    <row r="346" spans="1:5" hidden="1" outlineLevel="1" x14ac:dyDescent="0.25">
      <c r="A346" s="26" t="s">
        <v>3</v>
      </c>
      <c r="B346" s="27">
        <v>4396</v>
      </c>
      <c r="C346" s="27">
        <v>1875</v>
      </c>
      <c r="D346" s="27">
        <v>2521</v>
      </c>
    </row>
    <row r="347" spans="1:5" hidden="1" outlineLevel="1" x14ac:dyDescent="0.25">
      <c r="A347" s="26">
        <v>2002</v>
      </c>
      <c r="B347" s="27">
        <v>4522</v>
      </c>
      <c r="C347" s="27">
        <v>1904</v>
      </c>
      <c r="D347" s="27">
        <v>2618</v>
      </c>
    </row>
    <row r="348" spans="1:5" hidden="1" outlineLevel="1" x14ac:dyDescent="0.25">
      <c r="A348" s="26">
        <v>2003</v>
      </c>
      <c r="B348" s="27">
        <v>4283</v>
      </c>
      <c r="C348" s="27">
        <v>1774</v>
      </c>
      <c r="D348" s="27">
        <v>2509</v>
      </c>
    </row>
    <row r="349" spans="1:5" hidden="1" outlineLevel="1" x14ac:dyDescent="0.25">
      <c r="A349" s="69">
        <v>2004</v>
      </c>
      <c r="B349" s="70">
        <v>4267</v>
      </c>
      <c r="C349" s="73">
        <v>1627</v>
      </c>
      <c r="D349" s="73">
        <v>2640</v>
      </c>
    </row>
    <row r="350" spans="1:5" collapsed="1" x14ac:dyDescent="0.25">
      <c r="A350" s="65">
        <v>2005</v>
      </c>
      <c r="B350" s="63">
        <v>3992</v>
      </c>
      <c r="C350" s="63">
        <v>1521</v>
      </c>
      <c r="D350" s="63">
        <v>2471</v>
      </c>
      <c r="E350" s="86">
        <f>C350/B350*100</f>
        <v>38.101202404809619</v>
      </c>
    </row>
    <row r="351" spans="1:5" hidden="1" outlineLevel="1" x14ac:dyDescent="0.25">
      <c r="A351" s="65">
        <v>2006</v>
      </c>
      <c r="B351" s="63">
        <v>3549</v>
      </c>
      <c r="C351" s="63">
        <v>1456</v>
      </c>
      <c r="D351" s="63">
        <v>2093</v>
      </c>
      <c r="E351" s="86">
        <f t="shared" ref="E351:E365" si="3">C351/B351*100</f>
        <v>41.025641025641022</v>
      </c>
    </row>
    <row r="352" spans="1:5" hidden="1" outlineLevel="1" x14ac:dyDescent="0.25">
      <c r="A352" s="65">
        <v>2007</v>
      </c>
      <c r="B352" s="63">
        <v>3302</v>
      </c>
      <c r="C352" s="63">
        <v>1381</v>
      </c>
      <c r="D352" s="63">
        <v>1921</v>
      </c>
      <c r="E352" s="86">
        <f t="shared" si="3"/>
        <v>41.823137492428827</v>
      </c>
    </row>
    <row r="353" spans="1:5" hidden="1" outlineLevel="1" x14ac:dyDescent="0.25">
      <c r="A353" s="65">
        <v>2008</v>
      </c>
      <c r="B353" s="63">
        <v>3130</v>
      </c>
      <c r="C353" s="63">
        <v>1514</v>
      </c>
      <c r="D353" s="63">
        <v>1616</v>
      </c>
      <c r="E353" s="86">
        <f t="shared" si="3"/>
        <v>48.370607028753994</v>
      </c>
    </row>
    <row r="354" spans="1:5" hidden="1" outlineLevel="1" x14ac:dyDescent="0.25">
      <c r="A354" s="65">
        <v>2009</v>
      </c>
      <c r="B354" s="63">
        <v>2659</v>
      </c>
      <c r="C354" s="63">
        <v>1581</v>
      </c>
      <c r="D354" s="63">
        <v>1078</v>
      </c>
      <c r="E354" s="86">
        <f t="shared" si="3"/>
        <v>59.458443023693121</v>
      </c>
    </row>
    <row r="355" spans="1:5" collapsed="1" x14ac:dyDescent="0.25">
      <c r="A355" s="65">
        <v>2010</v>
      </c>
      <c r="B355" s="63">
        <v>2266</v>
      </c>
      <c r="C355" s="63">
        <v>1541</v>
      </c>
      <c r="D355" s="63">
        <v>725</v>
      </c>
      <c r="E355" s="86">
        <f t="shared" si="3"/>
        <v>68.005295675198582</v>
      </c>
    </row>
    <row r="356" spans="1:5" hidden="1" outlineLevel="1" x14ac:dyDescent="0.25">
      <c r="A356" s="65">
        <v>2011</v>
      </c>
      <c r="B356" s="63">
        <v>1937</v>
      </c>
      <c r="C356" s="63">
        <v>1466</v>
      </c>
      <c r="D356" s="63">
        <v>471</v>
      </c>
      <c r="E356" s="86">
        <f t="shared" si="3"/>
        <v>75.684047496128031</v>
      </c>
    </row>
    <row r="357" spans="1:5" hidden="1" outlineLevel="1" x14ac:dyDescent="0.25">
      <c r="A357" s="65">
        <v>2012</v>
      </c>
      <c r="B357" s="1">
        <v>1762</v>
      </c>
      <c r="C357" s="1">
        <v>1409</v>
      </c>
      <c r="D357" s="1">
        <v>353</v>
      </c>
      <c r="E357" s="86">
        <f t="shared" si="3"/>
        <v>79.965947786606122</v>
      </c>
    </row>
    <row r="358" spans="1:5" hidden="1" outlineLevel="1" x14ac:dyDescent="0.25">
      <c r="A358" s="65">
        <v>2013</v>
      </c>
      <c r="B358" s="1">
        <v>1604</v>
      </c>
      <c r="C358" s="1">
        <v>1325</v>
      </c>
      <c r="D358" s="39">
        <v>279</v>
      </c>
      <c r="E358" s="86">
        <f t="shared" si="3"/>
        <v>82.605985037406484</v>
      </c>
    </row>
    <row r="359" spans="1:5" hidden="1" outlineLevel="1" x14ac:dyDescent="0.25">
      <c r="A359" s="65">
        <v>2014</v>
      </c>
      <c r="B359" s="1">
        <v>1516</v>
      </c>
      <c r="C359" s="1">
        <v>1221</v>
      </c>
      <c r="D359" s="1">
        <v>295</v>
      </c>
      <c r="E359" s="86">
        <f t="shared" si="3"/>
        <v>80.540897097625333</v>
      </c>
    </row>
    <row r="360" spans="1:5" collapsed="1" x14ac:dyDescent="0.25">
      <c r="A360" s="50">
        <v>2015</v>
      </c>
      <c r="B360" s="1">
        <v>1441</v>
      </c>
      <c r="C360" s="1">
        <v>1124</v>
      </c>
      <c r="D360" s="1">
        <v>317</v>
      </c>
      <c r="E360" s="86">
        <f t="shared" si="3"/>
        <v>78.001387925052043</v>
      </c>
    </row>
    <row r="361" spans="1:5" x14ac:dyDescent="0.25">
      <c r="A361" s="50">
        <v>2016</v>
      </c>
      <c r="B361" s="1">
        <v>1342</v>
      </c>
      <c r="C361" s="1">
        <v>1043</v>
      </c>
      <c r="D361" s="1">
        <v>299</v>
      </c>
      <c r="E361" s="86">
        <f t="shared" si="3"/>
        <v>77.71982116244412</v>
      </c>
    </row>
    <row r="362" spans="1:5" x14ac:dyDescent="0.25">
      <c r="A362" s="50">
        <v>2017</v>
      </c>
      <c r="B362" s="1">
        <v>1356</v>
      </c>
      <c r="C362" s="1">
        <v>1059</v>
      </c>
      <c r="D362" s="1">
        <v>297</v>
      </c>
      <c r="E362" s="86">
        <f t="shared" si="3"/>
        <v>78.097345132743371</v>
      </c>
    </row>
    <row r="363" spans="1:5" x14ac:dyDescent="0.25">
      <c r="A363" s="50">
        <v>2018</v>
      </c>
      <c r="B363" s="1">
        <v>1373</v>
      </c>
      <c r="C363" s="1">
        <v>1071</v>
      </c>
      <c r="D363" s="1">
        <v>302</v>
      </c>
      <c r="E363" s="86">
        <f t="shared" si="3"/>
        <v>78.004369992716676</v>
      </c>
    </row>
    <row r="364" spans="1:5" x14ac:dyDescent="0.25">
      <c r="A364" s="50">
        <v>2019</v>
      </c>
      <c r="B364" s="1">
        <v>1300</v>
      </c>
      <c r="C364" s="1">
        <v>997</v>
      </c>
      <c r="D364" s="1">
        <v>303</v>
      </c>
      <c r="E364" s="119">
        <f t="shared" si="3"/>
        <v>76.692307692307693</v>
      </c>
    </row>
    <row r="365" spans="1:5" x14ac:dyDescent="0.25">
      <c r="A365" s="50">
        <v>2020</v>
      </c>
      <c r="B365" s="1">
        <v>1222</v>
      </c>
      <c r="C365" s="1">
        <v>912</v>
      </c>
      <c r="D365" s="1">
        <v>310</v>
      </c>
      <c r="E365" s="119">
        <f t="shared" si="3"/>
        <v>74.631751227495911</v>
      </c>
    </row>
    <row r="366" spans="1:5" x14ac:dyDescent="0.25">
      <c r="A366" s="50">
        <v>2021</v>
      </c>
      <c r="B366" s="1">
        <v>1287</v>
      </c>
    </row>
    <row r="367" spans="1:5" x14ac:dyDescent="0.25">
      <c r="A367" s="50"/>
    </row>
    <row r="370" spans="1:2" s="3" customFormat="1" ht="5.25" customHeight="1" x14ac:dyDescent="0.25"/>
    <row r="371" spans="1:2" ht="13.8" thickBot="1" x14ac:dyDescent="0.3"/>
    <row r="372" spans="1:2" x14ac:dyDescent="0.25">
      <c r="A372" s="121" t="s">
        <v>37</v>
      </c>
      <c r="B372" s="113">
        <v>486</v>
      </c>
    </row>
    <row r="373" spans="1:2" x14ac:dyDescent="0.25">
      <c r="A373" s="122" t="s">
        <v>68</v>
      </c>
      <c r="B373" s="113">
        <v>201</v>
      </c>
    </row>
    <row r="374" spans="1:2" x14ac:dyDescent="0.25">
      <c r="A374" s="122" t="s">
        <v>69</v>
      </c>
      <c r="B374" s="113">
        <v>126</v>
      </c>
    </row>
    <row r="375" spans="1:2" x14ac:dyDescent="0.25">
      <c r="A375" s="123" t="s">
        <v>74</v>
      </c>
      <c r="B375" s="113">
        <v>121</v>
      </c>
    </row>
    <row r="376" spans="1:2" x14ac:dyDescent="0.25">
      <c r="A376" s="123" t="s">
        <v>58</v>
      </c>
      <c r="B376" s="113">
        <v>107</v>
      </c>
    </row>
    <row r="377" spans="1:2" x14ac:dyDescent="0.25">
      <c r="A377" s="123" t="s">
        <v>70</v>
      </c>
      <c r="B377" s="113">
        <v>110</v>
      </c>
    </row>
    <row r="378" spans="1:2" x14ac:dyDescent="0.25">
      <c r="A378" s="124" t="s">
        <v>38</v>
      </c>
      <c r="B378" s="113">
        <v>36</v>
      </c>
    </row>
    <row r="379" spans="1:2" x14ac:dyDescent="0.25">
      <c r="A379" s="125" t="s">
        <v>71</v>
      </c>
      <c r="B379" s="113">
        <v>27</v>
      </c>
    </row>
    <row r="380" spans="1:2" x14ac:dyDescent="0.25">
      <c r="A380" s="126" t="s">
        <v>75</v>
      </c>
      <c r="B380" s="127">
        <v>8</v>
      </c>
    </row>
    <row r="381" spans="1:2" x14ac:dyDescent="0.25">
      <c r="A381" s="103"/>
    </row>
    <row r="382" spans="1:2" x14ac:dyDescent="0.25">
      <c r="A382" s="103"/>
      <c r="B382" s="104"/>
    </row>
    <row r="383" spans="1:2" x14ac:dyDescent="0.25">
      <c r="A383" s="103"/>
      <c r="B383" s="29"/>
    </row>
    <row r="384" spans="1:2" x14ac:dyDescent="0.25">
      <c r="A384" s="103"/>
      <c r="B384" s="29"/>
    </row>
    <row r="385" spans="1:11" x14ac:dyDescent="0.25">
      <c r="A385" s="30"/>
      <c r="B385" s="31"/>
    </row>
    <row r="397" spans="1:11" s="3" customFormat="1" ht="5.25" customHeight="1" x14ac:dyDescent="0.25"/>
    <row r="399" spans="1:11" x14ac:dyDescent="0.25">
      <c r="A399" s="33"/>
      <c r="B399" s="33" t="s">
        <v>7</v>
      </c>
      <c r="C399" s="33" t="s">
        <v>8</v>
      </c>
      <c r="D399" s="33" t="s">
        <v>9</v>
      </c>
      <c r="E399" s="33" t="s">
        <v>10</v>
      </c>
      <c r="F399" s="39" t="s">
        <v>61</v>
      </c>
      <c r="G399" s="33" t="s">
        <v>11</v>
      </c>
      <c r="H399" s="33" t="s">
        <v>12</v>
      </c>
      <c r="I399" s="33" t="s">
        <v>13</v>
      </c>
      <c r="J399" s="39" t="s">
        <v>62</v>
      </c>
      <c r="K399" s="33" t="s">
        <v>14</v>
      </c>
    </row>
    <row r="400" spans="1:11" x14ac:dyDescent="0.25">
      <c r="A400" s="107" t="s">
        <v>0</v>
      </c>
      <c r="B400" s="108">
        <v>12.740976351818558</v>
      </c>
      <c r="C400" s="108">
        <v>12.799610119179478</v>
      </c>
      <c r="D400" s="108">
        <v>14.186369958275383</v>
      </c>
      <c r="E400" s="108">
        <v>12.821482602118003</v>
      </c>
      <c r="F400" s="109"/>
      <c r="G400" s="108">
        <v>13.227848101265824</v>
      </c>
      <c r="H400" s="108">
        <v>14.232839838492598</v>
      </c>
      <c r="I400" s="108">
        <v>12.297734627831716</v>
      </c>
      <c r="J400" s="109"/>
      <c r="K400" s="108">
        <v>14.893617021276595</v>
      </c>
    </row>
    <row r="401" spans="1:11" x14ac:dyDescent="0.25">
      <c r="A401" s="107" t="s">
        <v>1</v>
      </c>
      <c r="B401" s="108">
        <v>12.829317474465569</v>
      </c>
      <c r="C401" s="108">
        <v>12.53663301856073</v>
      </c>
      <c r="D401" s="108">
        <v>14.625392552714223</v>
      </c>
      <c r="E401" s="108">
        <v>12.846246487354476</v>
      </c>
      <c r="F401" s="109"/>
      <c r="G401" s="108">
        <v>14.009661835748794</v>
      </c>
      <c r="H401" s="108">
        <v>14.031971580817052</v>
      </c>
      <c r="I401" s="108">
        <v>12.066473988439306</v>
      </c>
      <c r="J401" s="109"/>
      <c r="K401" s="108">
        <v>13.868613138686131</v>
      </c>
    </row>
    <row r="402" spans="1:11" x14ac:dyDescent="0.25">
      <c r="A402" s="107" t="s">
        <v>2</v>
      </c>
      <c r="B402" s="108">
        <v>13.35028093071455</v>
      </c>
      <c r="C402" s="108">
        <v>13.043265705206549</v>
      </c>
      <c r="D402" s="108">
        <v>16.577238068342275</v>
      </c>
      <c r="E402" s="108">
        <v>11.693735498839908</v>
      </c>
      <c r="F402" s="109"/>
      <c r="G402" s="108">
        <v>14.590747330960854</v>
      </c>
      <c r="H402" s="108">
        <v>14.376400298730395</v>
      </c>
      <c r="I402" s="108">
        <v>11.453396524486571</v>
      </c>
      <c r="J402" s="109"/>
      <c r="K402" s="108">
        <v>12.318339100346021</v>
      </c>
    </row>
    <row r="403" spans="1:11" hidden="1" outlineLevel="1" x14ac:dyDescent="0.25">
      <c r="A403" s="107" t="s">
        <v>3</v>
      </c>
      <c r="B403" s="108">
        <v>13.273990659224422</v>
      </c>
      <c r="C403" s="108">
        <v>12.938349109814116</v>
      </c>
      <c r="D403" s="108">
        <v>15.984296130117778</v>
      </c>
      <c r="E403" s="108">
        <v>12.060301507537687</v>
      </c>
      <c r="F403" s="109"/>
      <c r="G403" s="108">
        <v>14.568599717114569</v>
      </c>
      <c r="H403" s="108">
        <v>14.597441685477802</v>
      </c>
      <c r="I403" s="108">
        <v>12.199170124481327</v>
      </c>
      <c r="J403" s="109"/>
      <c r="K403" s="108">
        <v>12.526539278131635</v>
      </c>
    </row>
    <row r="404" spans="1:11" hidden="1" outlineLevel="1" x14ac:dyDescent="0.25">
      <c r="A404" s="107" t="s">
        <v>4</v>
      </c>
      <c r="B404" s="108">
        <v>13.080282163251594</v>
      </c>
      <c r="C404" s="108">
        <v>12.896232777724251</v>
      </c>
      <c r="D404" s="108">
        <v>15.619495008807984</v>
      </c>
      <c r="E404" s="108">
        <v>11.615678776290631</v>
      </c>
      <c r="F404" s="109"/>
      <c r="G404" s="108">
        <v>14.045936395759718</v>
      </c>
      <c r="H404" s="108">
        <v>13.527758257203093</v>
      </c>
      <c r="I404" s="108">
        <v>11.508553654743391</v>
      </c>
      <c r="J404" s="109"/>
      <c r="K404" s="108">
        <v>12.552011095700417</v>
      </c>
    </row>
    <row r="405" spans="1:11" hidden="1" outlineLevel="1" x14ac:dyDescent="0.25">
      <c r="A405" s="107" t="s">
        <v>5</v>
      </c>
      <c r="B405" s="108">
        <v>13.104006341447302</v>
      </c>
      <c r="C405" s="108">
        <v>12.861128185729823</v>
      </c>
      <c r="D405" s="108">
        <v>15.368852459016393</v>
      </c>
      <c r="E405" s="108">
        <v>11.29032258064516</v>
      </c>
      <c r="F405" s="109"/>
      <c r="G405" s="108">
        <v>14.236410698878343</v>
      </c>
      <c r="H405" s="108">
        <v>12.920353982300886</v>
      </c>
      <c r="I405" s="108">
        <v>11.7096018735363</v>
      </c>
      <c r="J405" s="109"/>
      <c r="K405" s="108">
        <v>12.308715901530274</v>
      </c>
    </row>
    <row r="406" spans="1:11" hidden="1" outlineLevel="1" x14ac:dyDescent="0.25">
      <c r="A406" s="107" t="s">
        <v>6</v>
      </c>
      <c r="B406" s="108">
        <v>12.80527841391349</v>
      </c>
      <c r="C406" s="108">
        <v>12.460386717494144</v>
      </c>
      <c r="D406" s="108">
        <v>15.037164093767869</v>
      </c>
      <c r="E406" s="108">
        <v>10.495757034390353</v>
      </c>
      <c r="F406" s="109"/>
      <c r="G406" s="108">
        <v>13.468013468013467</v>
      </c>
      <c r="H406" s="108">
        <v>12.495755517826824</v>
      </c>
      <c r="I406" s="108">
        <v>11.899482631189947</v>
      </c>
      <c r="J406" s="109"/>
      <c r="K406" s="108">
        <v>11.884984025559106</v>
      </c>
    </row>
    <row r="407" spans="1:11" collapsed="1" x14ac:dyDescent="0.25">
      <c r="A407" s="109" t="s">
        <v>47</v>
      </c>
      <c r="B407" s="110">
        <v>12.842128311802059</v>
      </c>
      <c r="C407" s="110">
        <v>12.87984513573133</v>
      </c>
      <c r="D407" s="110">
        <v>14.548449080428218</v>
      </c>
      <c r="E407" s="110">
        <v>10.134257254222607</v>
      </c>
      <c r="F407" s="109"/>
      <c r="G407" s="110">
        <v>13.043478260869565</v>
      </c>
      <c r="H407" s="110">
        <v>12.375909993381866</v>
      </c>
      <c r="I407" s="110">
        <v>11.803041274438812</v>
      </c>
      <c r="J407" s="109"/>
      <c r="K407" s="110">
        <v>11.842938568714375</v>
      </c>
    </row>
    <row r="408" spans="1:11" hidden="1" outlineLevel="1" x14ac:dyDescent="0.25">
      <c r="A408" s="111">
        <v>2006</v>
      </c>
      <c r="B408" s="109">
        <v>10.9</v>
      </c>
      <c r="C408" s="109">
        <v>12.1</v>
      </c>
      <c r="D408" s="109">
        <v>13.9</v>
      </c>
      <c r="E408" s="109">
        <v>8.9</v>
      </c>
      <c r="F408" s="109"/>
      <c r="G408" s="109">
        <v>8.8000000000000007</v>
      </c>
      <c r="H408" s="109">
        <v>11.5</v>
      </c>
      <c r="I408" s="109">
        <v>10.9</v>
      </c>
      <c r="J408" s="109"/>
      <c r="K408" s="109">
        <v>11.5</v>
      </c>
    </row>
    <row r="409" spans="1:11" hidden="1" outlineLevel="1" x14ac:dyDescent="0.25">
      <c r="A409" s="111">
        <v>2007</v>
      </c>
      <c r="B409" s="109">
        <v>11.1</v>
      </c>
      <c r="C409" s="109">
        <v>12.3</v>
      </c>
      <c r="D409" s="109">
        <v>13.9</v>
      </c>
      <c r="E409" s="109">
        <v>9.9</v>
      </c>
      <c r="F409" s="109"/>
      <c r="G409" s="109">
        <v>8.1</v>
      </c>
      <c r="H409" s="109">
        <v>11.8</v>
      </c>
      <c r="I409" s="109">
        <v>11.8</v>
      </c>
      <c r="J409" s="109"/>
      <c r="K409" s="109">
        <v>12.4</v>
      </c>
    </row>
    <row r="410" spans="1:11" hidden="1" outlineLevel="1" x14ac:dyDescent="0.25">
      <c r="A410" s="111">
        <v>2008</v>
      </c>
      <c r="B410" s="109">
        <v>11.3</v>
      </c>
      <c r="C410" s="109">
        <v>12.7</v>
      </c>
      <c r="D410" s="109">
        <v>14.1</v>
      </c>
      <c r="E410" s="110">
        <v>10</v>
      </c>
      <c r="F410" s="109"/>
      <c r="G410" s="109">
        <v>8.4</v>
      </c>
      <c r="H410" s="109">
        <v>11.5</v>
      </c>
      <c r="I410" s="110">
        <v>12</v>
      </c>
      <c r="J410" s="109"/>
      <c r="K410" s="109">
        <v>13.1</v>
      </c>
    </row>
    <row r="411" spans="1:11" hidden="1" outlineLevel="1" x14ac:dyDescent="0.25">
      <c r="A411" s="111">
        <v>2009</v>
      </c>
      <c r="B411" s="109">
        <v>10.9</v>
      </c>
      <c r="C411" s="109">
        <v>12</v>
      </c>
      <c r="D411" s="109">
        <v>12.6</v>
      </c>
      <c r="E411" s="109">
        <v>9.5</v>
      </c>
      <c r="F411" s="109"/>
      <c r="G411" s="109">
        <v>8.3000000000000007</v>
      </c>
      <c r="H411" s="109">
        <v>11.7</v>
      </c>
      <c r="I411" s="109">
        <v>11.7</v>
      </c>
      <c r="J411" s="109"/>
      <c r="K411" s="109">
        <v>13</v>
      </c>
    </row>
    <row r="412" spans="1:11" collapsed="1" x14ac:dyDescent="0.25">
      <c r="A412" s="111">
        <v>2010</v>
      </c>
      <c r="B412" s="109">
        <v>12.4</v>
      </c>
      <c r="C412" s="109">
        <v>12.4</v>
      </c>
      <c r="D412" s="109">
        <v>12.5</v>
      </c>
      <c r="E412" s="109">
        <v>10.9</v>
      </c>
      <c r="F412" s="109"/>
      <c r="G412" s="109">
        <v>11.5</v>
      </c>
      <c r="H412" s="109">
        <v>11.9</v>
      </c>
      <c r="I412" s="109">
        <v>11.6</v>
      </c>
      <c r="J412" s="109"/>
      <c r="K412" s="109">
        <v>13.4</v>
      </c>
    </row>
    <row r="413" spans="1:11" hidden="1" outlineLevel="1" x14ac:dyDescent="0.25">
      <c r="A413" s="111">
        <v>2011</v>
      </c>
      <c r="B413" s="110">
        <v>12.385109999999999</v>
      </c>
      <c r="C413" s="110">
        <v>12.35717</v>
      </c>
      <c r="D413" s="110">
        <v>12.546609999999999</v>
      </c>
      <c r="E413" s="110">
        <v>11.20585</v>
      </c>
      <c r="F413" s="109">
        <v>11.1</v>
      </c>
      <c r="G413" s="110">
        <v>11.435829999999999</v>
      </c>
      <c r="H413" s="110">
        <v>12.25929</v>
      </c>
      <c r="I413" s="110">
        <v>11.44431</v>
      </c>
      <c r="J413" s="109">
        <v>13.6</v>
      </c>
      <c r="K413" s="110">
        <v>13.17741</v>
      </c>
    </row>
    <row r="414" spans="1:11" hidden="1" outlineLevel="1" x14ac:dyDescent="0.25">
      <c r="A414" s="111">
        <v>2012</v>
      </c>
      <c r="B414" s="110">
        <v>12.5</v>
      </c>
      <c r="C414" s="110">
        <v>12.2</v>
      </c>
      <c r="D414" s="110">
        <v>13</v>
      </c>
      <c r="E414" s="110">
        <v>11.3</v>
      </c>
      <c r="F414" s="110">
        <v>10.7</v>
      </c>
      <c r="G414" s="110">
        <v>11.2</v>
      </c>
      <c r="H414" s="110">
        <v>12.4</v>
      </c>
      <c r="I414" s="110">
        <v>11.4</v>
      </c>
      <c r="J414" s="110">
        <v>13.7</v>
      </c>
      <c r="K414" s="110">
        <v>13.3</v>
      </c>
    </row>
    <row r="415" spans="1:11" hidden="1" outlineLevel="1" x14ac:dyDescent="0.25">
      <c r="A415" s="111">
        <v>2013</v>
      </c>
      <c r="B415" s="110">
        <v>12.3</v>
      </c>
      <c r="C415" s="110">
        <v>11.7</v>
      </c>
      <c r="D415" s="110">
        <v>13</v>
      </c>
      <c r="E415" s="110">
        <v>10.1</v>
      </c>
      <c r="F415" s="110">
        <v>11</v>
      </c>
      <c r="G415" s="110">
        <v>11.4</v>
      </c>
      <c r="H415" s="110">
        <v>12.7</v>
      </c>
      <c r="I415" s="110">
        <v>12</v>
      </c>
      <c r="J415" s="110">
        <v>13.7</v>
      </c>
      <c r="K415" s="110">
        <v>13.2</v>
      </c>
    </row>
    <row r="416" spans="1:11" collapsed="1" x14ac:dyDescent="0.25">
      <c r="A416" s="111">
        <v>2014</v>
      </c>
      <c r="B416" s="110">
        <v>12.65</v>
      </c>
      <c r="C416" s="110">
        <v>12.1</v>
      </c>
      <c r="D416" s="110">
        <v>13.02</v>
      </c>
      <c r="E416" s="110">
        <v>10.91</v>
      </c>
      <c r="F416" s="110">
        <v>10.8</v>
      </c>
      <c r="G416" s="110">
        <v>12.22</v>
      </c>
      <c r="H416" s="110">
        <v>13.09</v>
      </c>
      <c r="I416" s="110">
        <v>11.97</v>
      </c>
      <c r="J416" s="110">
        <v>13.97</v>
      </c>
      <c r="K416" s="110">
        <v>14.12</v>
      </c>
    </row>
    <row r="417" spans="1:11" x14ac:dyDescent="0.25">
      <c r="A417" s="111">
        <v>2015</v>
      </c>
      <c r="B417" s="109">
        <v>12.8</v>
      </c>
      <c r="C417" s="110">
        <v>12.25</v>
      </c>
      <c r="D417" s="109">
        <v>13.2</v>
      </c>
      <c r="E417" s="109">
        <v>11.4</v>
      </c>
      <c r="F417" s="109">
        <v>11.3</v>
      </c>
      <c r="G417" s="109">
        <v>12.5</v>
      </c>
      <c r="H417" s="109">
        <v>13.1</v>
      </c>
      <c r="I417" s="109">
        <v>11.9</v>
      </c>
      <c r="J417" s="109">
        <v>15.1</v>
      </c>
      <c r="K417" s="109">
        <v>14.3</v>
      </c>
    </row>
    <row r="418" spans="1:11" x14ac:dyDescent="0.25">
      <c r="A418" s="111">
        <v>2016</v>
      </c>
      <c r="B418" s="109">
        <v>12.6</v>
      </c>
      <c r="C418" s="109">
        <v>11.9</v>
      </c>
      <c r="D418" s="109">
        <v>13.1</v>
      </c>
      <c r="E418" s="109">
        <v>11.3</v>
      </c>
      <c r="F418" s="109">
        <v>10.9</v>
      </c>
      <c r="G418" s="109">
        <v>12.5</v>
      </c>
      <c r="H418" s="109">
        <v>12.9</v>
      </c>
      <c r="I418" s="109">
        <v>11.9</v>
      </c>
      <c r="J418" s="109">
        <v>14.6</v>
      </c>
      <c r="K418" s="109">
        <v>13.8</v>
      </c>
    </row>
    <row r="419" spans="1:11" x14ac:dyDescent="0.25">
      <c r="A419" s="111">
        <v>2017</v>
      </c>
      <c r="B419" s="109">
        <v>13.9</v>
      </c>
      <c r="C419" s="109">
        <v>14.1</v>
      </c>
      <c r="D419" s="109">
        <v>13.8</v>
      </c>
      <c r="E419" s="109">
        <v>11.8</v>
      </c>
      <c r="F419" s="109">
        <v>11.7</v>
      </c>
      <c r="G419" s="109">
        <v>14.9</v>
      </c>
      <c r="H419" s="109">
        <v>13.7</v>
      </c>
      <c r="I419" s="109">
        <v>12.3</v>
      </c>
      <c r="J419" s="109">
        <v>13.2</v>
      </c>
      <c r="K419" s="109">
        <v>14.6</v>
      </c>
    </row>
    <row r="420" spans="1:11" x14ac:dyDescent="0.25">
      <c r="A420" s="111">
        <v>2018</v>
      </c>
      <c r="B420" s="109">
        <v>13.6</v>
      </c>
      <c r="C420" s="109">
        <v>13.7</v>
      </c>
      <c r="D420" s="109">
        <v>13</v>
      </c>
      <c r="E420" s="109">
        <v>11.7</v>
      </c>
      <c r="F420" s="109">
        <v>11.3</v>
      </c>
      <c r="G420" s="109">
        <v>14.5</v>
      </c>
      <c r="H420" s="109">
        <v>13.5</v>
      </c>
      <c r="I420" s="109">
        <v>12</v>
      </c>
      <c r="J420" s="109">
        <v>12.8</v>
      </c>
      <c r="K420" s="109">
        <v>14.7</v>
      </c>
    </row>
    <row r="421" spans="1:11" x14ac:dyDescent="0.25">
      <c r="A421" s="111">
        <v>2019</v>
      </c>
      <c r="B421" s="110">
        <v>13.476866481158325</v>
      </c>
      <c r="C421" s="110">
        <v>13.274220462650918</v>
      </c>
      <c r="D421" s="110">
        <v>13.259065093927481</v>
      </c>
      <c r="E421" s="110">
        <v>11.957226182760856</v>
      </c>
      <c r="F421" s="110">
        <v>10.952040085898354</v>
      </c>
      <c r="G421" s="110">
        <v>14.266304347826086</v>
      </c>
      <c r="H421" s="110">
        <v>13.247863247863249</v>
      </c>
      <c r="I421" s="110">
        <v>12.366310160427807</v>
      </c>
      <c r="J421" s="110">
        <v>12.573529411764707</v>
      </c>
      <c r="K421" s="110">
        <v>14.253135689851767</v>
      </c>
    </row>
    <row r="422" spans="1:11" x14ac:dyDescent="0.25">
      <c r="A422" s="111">
        <v>2020</v>
      </c>
      <c r="B422" s="110">
        <v>13.578555824526184</v>
      </c>
      <c r="C422" s="110">
        <v>13.302812295618052</v>
      </c>
      <c r="D422" s="110">
        <v>13.282647584973168</v>
      </c>
      <c r="E422" s="110">
        <v>12.324747310074992</v>
      </c>
      <c r="F422" s="110">
        <v>11.038961038961039</v>
      </c>
      <c r="G422" s="110">
        <v>13.660874775314561</v>
      </c>
      <c r="H422" s="110">
        <v>13.646788990825687</v>
      </c>
      <c r="I422" s="110">
        <v>11.915734035549704</v>
      </c>
      <c r="J422" s="110">
        <v>12.98219584569733</v>
      </c>
      <c r="K422" s="110">
        <v>14.705882352941178</v>
      </c>
    </row>
    <row r="423" spans="1:11" x14ac:dyDescent="0.25">
      <c r="A423" s="128">
        <v>2021</v>
      </c>
      <c r="B423" s="129">
        <v>14.231206749454925</v>
      </c>
      <c r="C423" s="129">
        <v>13.83654036897441</v>
      </c>
      <c r="D423" s="129">
        <v>13.957231547482179</v>
      </c>
      <c r="E423" s="129">
        <v>12.5</v>
      </c>
      <c r="F423" s="129">
        <v>11.607142857142858</v>
      </c>
      <c r="G423" s="129">
        <v>14.967811158798284</v>
      </c>
      <c r="H423" s="129">
        <v>13.591160220994475</v>
      </c>
      <c r="I423" s="129">
        <v>12.718707940780618</v>
      </c>
      <c r="J423" s="129">
        <v>13.383458646616543</v>
      </c>
      <c r="K423" s="129">
        <v>15.528700906344412</v>
      </c>
    </row>
    <row r="436" spans="1:12" s="3" customFormat="1" ht="5.25" customHeight="1" x14ac:dyDescent="0.25"/>
    <row r="438" spans="1:12" ht="26.4" x14ac:dyDescent="0.25">
      <c r="A438" s="78"/>
      <c r="B438" s="78" t="s">
        <v>7</v>
      </c>
      <c r="C438" s="78" t="s">
        <v>8</v>
      </c>
      <c r="D438" s="78" t="s">
        <v>9</v>
      </c>
      <c r="E438" s="78" t="s">
        <v>10</v>
      </c>
      <c r="F438" s="39" t="s">
        <v>61</v>
      </c>
      <c r="G438" s="78" t="s">
        <v>11</v>
      </c>
      <c r="H438" s="78" t="s">
        <v>12</v>
      </c>
      <c r="I438" s="78" t="s">
        <v>13</v>
      </c>
      <c r="J438" s="39" t="s">
        <v>62</v>
      </c>
      <c r="K438" s="78" t="s">
        <v>14</v>
      </c>
      <c r="L438" s="6" t="s">
        <v>15</v>
      </c>
    </row>
    <row r="439" spans="1:12" x14ac:dyDescent="0.25">
      <c r="A439" s="74" t="s">
        <v>16</v>
      </c>
      <c r="B439" s="75">
        <v>13.739280178277262</v>
      </c>
      <c r="C439" s="75">
        <v>12.677361344337656</v>
      </c>
      <c r="D439" s="75">
        <v>13.238231573340435</v>
      </c>
      <c r="E439" s="75">
        <v>13.741230721646586</v>
      </c>
      <c r="F439" s="63"/>
      <c r="G439" s="75">
        <v>12.194710280689318</v>
      </c>
      <c r="H439" s="75">
        <v>12.46023276919548</v>
      </c>
      <c r="I439" s="75">
        <v>15.617499584135357</v>
      </c>
      <c r="J439" s="63"/>
      <c r="K439" s="75">
        <v>12.949686203595363</v>
      </c>
      <c r="L439" s="77">
        <v>14.355022261265399</v>
      </c>
    </row>
    <row r="440" spans="1:12" hidden="1" outlineLevel="1" x14ac:dyDescent="0.25">
      <c r="A440" s="74" t="s">
        <v>0</v>
      </c>
      <c r="B440" s="75">
        <v>14.169551417858543</v>
      </c>
      <c r="C440" s="75">
        <v>12.985597235598446</v>
      </c>
      <c r="D440" s="75">
        <v>13.815911583565342</v>
      </c>
      <c r="E440" s="75">
        <v>14.548247530194343</v>
      </c>
      <c r="F440" s="63"/>
      <c r="G440" s="75">
        <v>12.484322565336768</v>
      </c>
      <c r="H440" s="75">
        <v>13.033810539141029</v>
      </c>
      <c r="I440" s="75">
        <v>15.695110258868649</v>
      </c>
      <c r="J440" s="63"/>
      <c r="K440" s="75">
        <v>13.272404272168831</v>
      </c>
      <c r="L440" s="77">
        <v>14.918741250228255</v>
      </c>
    </row>
    <row r="441" spans="1:12" hidden="1" outlineLevel="1" x14ac:dyDescent="0.25">
      <c r="A441" s="74" t="s">
        <v>1</v>
      </c>
      <c r="B441" s="75">
        <v>14.517454543988192</v>
      </c>
      <c r="C441" s="75">
        <v>13.301203283442687</v>
      </c>
      <c r="D441" s="75">
        <v>14.089121887287025</v>
      </c>
      <c r="E441" s="75">
        <v>15.009441673008089</v>
      </c>
      <c r="F441" s="63"/>
      <c r="G441" s="75">
        <v>12.621869542363973</v>
      </c>
      <c r="H441" s="75">
        <v>13.293858837558338</v>
      </c>
      <c r="I441" s="75">
        <v>15.748601196218406</v>
      </c>
      <c r="J441" s="63"/>
      <c r="K441" s="75">
        <v>13.746671248174556</v>
      </c>
      <c r="L441" s="77">
        <v>15.279232649372522</v>
      </c>
    </row>
    <row r="442" spans="1:12" hidden="1" outlineLevel="1" x14ac:dyDescent="0.25">
      <c r="A442" s="74">
        <v>1998</v>
      </c>
      <c r="B442" s="75">
        <v>14.713698282991031</v>
      </c>
      <c r="C442" s="75">
        <v>13.426973053249577</v>
      </c>
      <c r="D442" s="75">
        <v>14.255556509053463</v>
      </c>
      <c r="E442" s="75">
        <v>14.955495465044223</v>
      </c>
      <c r="F442" s="63"/>
      <c r="G442" s="75">
        <v>12.746078846969054</v>
      </c>
      <c r="H442" s="75">
        <v>13.560061494993144</v>
      </c>
      <c r="I442" s="75">
        <v>15.844067301370863</v>
      </c>
      <c r="J442" s="63"/>
      <c r="K442" s="75">
        <v>13.984978540772532</v>
      </c>
      <c r="L442" s="77">
        <v>15.62279060095654</v>
      </c>
    </row>
    <row r="443" spans="1:12" hidden="1" outlineLevel="1" x14ac:dyDescent="0.25">
      <c r="A443" s="74">
        <v>1999</v>
      </c>
      <c r="B443" s="75">
        <v>14.816156953733328</v>
      </c>
      <c r="C443" s="75">
        <v>13.467138259791247</v>
      </c>
      <c r="D443" s="75">
        <v>14.339540926808143</v>
      </c>
      <c r="E443" s="75">
        <v>15.113279102226107</v>
      </c>
      <c r="F443" s="63"/>
      <c r="G443" s="75">
        <v>13.011127155355474</v>
      </c>
      <c r="H443" s="75">
        <v>13.737202259318641</v>
      </c>
      <c r="I443" s="75">
        <v>16.179697709396653</v>
      </c>
      <c r="J443" s="63"/>
      <c r="K443" s="75">
        <v>14.255607406292338</v>
      </c>
      <c r="L443" s="77">
        <v>15.730242360379346</v>
      </c>
    </row>
    <row r="444" spans="1:12" ht="13.5" customHeight="1" collapsed="1" x14ac:dyDescent="0.25">
      <c r="A444" s="74">
        <v>2000</v>
      </c>
      <c r="B444" s="75">
        <v>15.20701939157215</v>
      </c>
      <c r="C444" s="75">
        <v>13.957580882682242</v>
      </c>
      <c r="D444" s="75">
        <v>14.568346899615355</v>
      </c>
      <c r="E444" s="75">
        <v>17.04830194626113</v>
      </c>
      <c r="F444" s="63"/>
      <c r="G444" s="75">
        <v>13.753827969698598</v>
      </c>
      <c r="H444" s="75">
        <v>14.949066594866272</v>
      </c>
      <c r="I444" s="75">
        <v>16.471792247665345</v>
      </c>
      <c r="J444" s="63"/>
      <c r="K444" s="75">
        <v>15.131443711029394</v>
      </c>
      <c r="L444" s="77">
        <v>15.751337297274258</v>
      </c>
    </row>
    <row r="445" spans="1:12" hidden="1" outlineLevel="1" x14ac:dyDescent="0.25">
      <c r="A445" s="74">
        <v>2001</v>
      </c>
      <c r="B445" s="75">
        <v>15.005277589258613</v>
      </c>
      <c r="C445" s="75">
        <v>13.751594377085405</v>
      </c>
      <c r="D445" s="75">
        <v>14.208748864728548</v>
      </c>
      <c r="E445" s="75">
        <v>15.644576577123182</v>
      </c>
      <c r="F445" s="63"/>
      <c r="G445" s="75">
        <v>13.412738577212261</v>
      </c>
      <c r="H445" s="75">
        <v>14.871150219987429</v>
      </c>
      <c r="I445" s="75">
        <v>16.400378409628424</v>
      </c>
      <c r="J445" s="63"/>
      <c r="K445" s="75">
        <v>15.080447232069812</v>
      </c>
      <c r="L445" s="77">
        <v>15.515537026690161</v>
      </c>
    </row>
    <row r="446" spans="1:12" hidden="1" outlineLevel="1" x14ac:dyDescent="0.25">
      <c r="A446" s="74">
        <v>2002</v>
      </c>
      <c r="B446" s="75">
        <v>14.596222142158629</v>
      </c>
      <c r="C446" s="75">
        <v>13.407292974330115</v>
      </c>
      <c r="D446" s="75">
        <v>13.813283130122814</v>
      </c>
      <c r="E446" s="75">
        <v>15.214283541685678</v>
      </c>
      <c r="F446" s="63"/>
      <c r="G446" s="75">
        <v>13.033940097178911</v>
      </c>
      <c r="H446" s="75">
        <v>14.550784618037593</v>
      </c>
      <c r="I446" s="75">
        <v>16.157979723111946</v>
      </c>
      <c r="J446" s="63"/>
      <c r="K446" s="75">
        <v>14.957964099068393</v>
      </c>
      <c r="L446" s="77">
        <v>14.8256443578081</v>
      </c>
    </row>
    <row r="447" spans="1:12" hidden="1" outlineLevel="1" x14ac:dyDescent="0.25">
      <c r="A447" s="74" t="s">
        <v>5</v>
      </c>
      <c r="B447" s="75">
        <v>14.115107646894213</v>
      </c>
      <c r="C447" s="75">
        <v>13.058711361308744</v>
      </c>
      <c r="D447" s="75">
        <v>13.726389226025121</v>
      </c>
      <c r="E447" s="75">
        <v>14.628979542428278</v>
      </c>
      <c r="F447" s="63"/>
      <c r="G447" s="75">
        <v>12.396306715718099</v>
      </c>
      <c r="H447" s="75">
        <v>14.347333364170407</v>
      </c>
      <c r="I447" s="75">
        <v>15.93101039679768</v>
      </c>
      <c r="J447" s="63"/>
      <c r="K447" s="75">
        <v>14.543394516202131</v>
      </c>
      <c r="L447" s="77">
        <v>14.443303698202232</v>
      </c>
    </row>
    <row r="448" spans="1:12" hidden="1" outlineLevel="1" x14ac:dyDescent="0.25">
      <c r="A448" s="74" t="s">
        <v>6</v>
      </c>
      <c r="B448" s="75">
        <v>13.684891915398403</v>
      </c>
      <c r="C448" s="75">
        <v>12.625963086358679</v>
      </c>
      <c r="D448" s="75">
        <v>12.867483851094864</v>
      </c>
      <c r="E448" s="75">
        <v>14.373412362404741</v>
      </c>
      <c r="F448" s="63"/>
      <c r="G448" s="75">
        <v>11.785335323633618</v>
      </c>
      <c r="H448" s="75">
        <v>14.055689511267737</v>
      </c>
      <c r="I448" s="75">
        <v>15.574215989999457</v>
      </c>
      <c r="J448" s="63"/>
      <c r="K448" s="75">
        <v>14.080923279641956</v>
      </c>
      <c r="L448" s="77">
        <v>13.987464689265536</v>
      </c>
    </row>
    <row r="449" spans="1:12" collapsed="1" x14ac:dyDescent="0.25">
      <c r="A449" s="65">
        <v>2005</v>
      </c>
      <c r="B449" s="63">
        <v>12.4</v>
      </c>
      <c r="C449" s="63">
        <v>11.3</v>
      </c>
      <c r="D449" s="63">
        <v>11.7</v>
      </c>
      <c r="E449" s="63">
        <v>12.8</v>
      </c>
      <c r="F449" s="63"/>
      <c r="G449" s="76">
        <v>10</v>
      </c>
      <c r="H449" s="63">
        <v>12.7</v>
      </c>
      <c r="I449" s="63">
        <v>14.6</v>
      </c>
      <c r="J449" s="63"/>
      <c r="K449" s="63">
        <v>12.7</v>
      </c>
      <c r="L449" s="1">
        <v>12.8</v>
      </c>
    </row>
    <row r="450" spans="1:12" hidden="1" outlineLevel="1" x14ac:dyDescent="0.25">
      <c r="A450" s="65">
        <v>2006</v>
      </c>
      <c r="B450" s="63">
        <v>11.7</v>
      </c>
      <c r="C450" s="63">
        <v>10.7</v>
      </c>
      <c r="D450" s="76">
        <v>11</v>
      </c>
      <c r="E450" s="63">
        <v>12.2</v>
      </c>
      <c r="F450" s="63"/>
      <c r="G450" s="63">
        <v>9.3000000000000007</v>
      </c>
      <c r="H450" s="63">
        <v>12.1</v>
      </c>
      <c r="I450" s="63">
        <v>13.8</v>
      </c>
      <c r="J450" s="63"/>
      <c r="K450" s="63">
        <v>12.1</v>
      </c>
      <c r="L450" s="1">
        <v>12.2</v>
      </c>
    </row>
    <row r="451" spans="1:12" hidden="1" outlineLevel="1" x14ac:dyDescent="0.25">
      <c r="A451" s="65">
        <v>2007</v>
      </c>
      <c r="B451" s="63">
        <v>11.1</v>
      </c>
      <c r="C451" s="63">
        <v>10.1</v>
      </c>
      <c r="D451" s="63">
        <v>10.5</v>
      </c>
      <c r="E451" s="63">
        <v>11.7</v>
      </c>
      <c r="F451" s="63"/>
      <c r="G451" s="63">
        <v>8.6999999999999993</v>
      </c>
      <c r="H451" s="63">
        <v>11.7</v>
      </c>
      <c r="I451" s="63">
        <v>13.5</v>
      </c>
      <c r="J451" s="63"/>
      <c r="K451" s="63">
        <v>11.5</v>
      </c>
      <c r="L451" s="1">
        <v>11.6</v>
      </c>
    </row>
    <row r="452" spans="1:12" hidden="1" outlineLevel="1" x14ac:dyDescent="0.25">
      <c r="A452" s="65">
        <v>2008</v>
      </c>
      <c r="B452" s="63">
        <v>10.4</v>
      </c>
      <c r="C452" s="63">
        <v>9.6999999999999993</v>
      </c>
      <c r="D452" s="63">
        <v>9.9</v>
      </c>
      <c r="E452" s="63">
        <v>11.1</v>
      </c>
      <c r="F452" s="63"/>
      <c r="G452" s="63">
        <v>8.1999999999999993</v>
      </c>
      <c r="H452" s="63">
        <v>11.1</v>
      </c>
      <c r="I452" s="76">
        <v>13</v>
      </c>
      <c r="J452" s="63"/>
      <c r="K452" s="76">
        <v>11</v>
      </c>
      <c r="L452" s="32">
        <v>11</v>
      </c>
    </row>
    <row r="453" spans="1:12" hidden="1" outlineLevel="1" x14ac:dyDescent="0.25">
      <c r="A453" s="65">
        <v>2009</v>
      </c>
      <c r="B453" s="63">
        <v>10.1</v>
      </c>
      <c r="C453" s="63">
        <v>9.5</v>
      </c>
      <c r="D453" s="63">
        <v>9.3000000000000007</v>
      </c>
      <c r="E453" s="63">
        <v>10.8</v>
      </c>
      <c r="F453" s="63"/>
      <c r="G453" s="63">
        <v>7.8</v>
      </c>
      <c r="H453" s="63">
        <v>10.8</v>
      </c>
      <c r="I453" s="63">
        <v>12.6</v>
      </c>
      <c r="J453" s="63"/>
      <c r="K453" s="63">
        <v>10.6</v>
      </c>
    </row>
    <row r="454" spans="1:12" collapsed="1" x14ac:dyDescent="0.25">
      <c r="A454" s="65">
        <v>2010</v>
      </c>
      <c r="B454" s="63">
        <v>9.6999999999999993</v>
      </c>
      <c r="C454" s="63">
        <v>9.3000000000000007</v>
      </c>
      <c r="D454" s="76">
        <v>9</v>
      </c>
      <c r="E454" s="63">
        <v>10.4</v>
      </c>
      <c r="F454" s="63"/>
      <c r="G454" s="63">
        <v>7.6</v>
      </c>
      <c r="H454" s="63">
        <v>10.6</v>
      </c>
      <c r="I454" s="63">
        <v>12.3</v>
      </c>
      <c r="J454" s="63"/>
      <c r="K454" s="63">
        <v>10.3</v>
      </c>
    </row>
    <row r="455" spans="1:12" hidden="1" outlineLevel="1" x14ac:dyDescent="0.25">
      <c r="A455" s="65">
        <v>2011</v>
      </c>
      <c r="B455" s="76">
        <v>10.110860000000001</v>
      </c>
      <c r="C455" s="76">
        <v>9.7528269999999999</v>
      </c>
      <c r="D455" s="76">
        <v>9.5815380000000001</v>
      </c>
      <c r="E455" s="76">
        <v>11.007199999999999</v>
      </c>
      <c r="F455" s="63"/>
      <c r="G455" s="76">
        <v>8.1752800000000008</v>
      </c>
      <c r="H455" s="76">
        <v>11.261469999999999</v>
      </c>
      <c r="I455" s="76">
        <v>12.63348</v>
      </c>
      <c r="J455" s="63"/>
      <c r="K455" s="76">
        <v>10.85951</v>
      </c>
    </row>
    <row r="456" spans="1:12" hidden="1" outlineLevel="1" x14ac:dyDescent="0.25">
      <c r="A456" s="65">
        <v>2012</v>
      </c>
      <c r="B456" s="63">
        <v>9.9</v>
      </c>
      <c r="C456" s="63">
        <v>9.8000000000000007</v>
      </c>
      <c r="D456" s="63">
        <v>9.5</v>
      </c>
      <c r="E456" s="63">
        <v>10.8</v>
      </c>
      <c r="F456" s="76">
        <v>10</v>
      </c>
      <c r="G456" s="63">
        <v>8.5</v>
      </c>
      <c r="H456" s="63">
        <v>11.3</v>
      </c>
      <c r="I456" s="63">
        <v>12.5</v>
      </c>
      <c r="J456" s="63">
        <v>14.6</v>
      </c>
      <c r="K456" s="63">
        <v>10.6</v>
      </c>
    </row>
    <row r="457" spans="1:12" hidden="1" outlineLevel="1" x14ac:dyDescent="0.25">
      <c r="A457" s="65">
        <v>2013</v>
      </c>
      <c r="B457" s="63">
        <v>9.9</v>
      </c>
      <c r="C457" s="63">
        <v>9.9</v>
      </c>
      <c r="D457" s="63">
        <v>9.6</v>
      </c>
      <c r="E457" s="63">
        <v>10.8</v>
      </c>
      <c r="F457" s="63">
        <v>10.3</v>
      </c>
      <c r="G457" s="63">
        <v>8.8000000000000007</v>
      </c>
      <c r="H457" s="63">
        <v>11.3</v>
      </c>
      <c r="I457" s="63">
        <v>13</v>
      </c>
      <c r="J457" s="63">
        <v>14.9</v>
      </c>
      <c r="K457" s="63">
        <v>10.8</v>
      </c>
    </row>
    <row r="458" spans="1:12" collapsed="1" x14ac:dyDescent="0.25">
      <c r="A458" s="65">
        <v>2014</v>
      </c>
      <c r="B458" s="76">
        <v>10</v>
      </c>
      <c r="C458" s="63">
        <v>10.1</v>
      </c>
      <c r="D458" s="63">
        <v>9.9</v>
      </c>
      <c r="E458" s="63">
        <v>11.1</v>
      </c>
      <c r="F458" s="63">
        <v>10.5</v>
      </c>
      <c r="G458" s="63">
        <v>8.8000000000000007</v>
      </c>
      <c r="H458" s="63">
        <v>11.4</v>
      </c>
      <c r="I458" s="63">
        <v>13.5</v>
      </c>
      <c r="J458" s="63">
        <v>15.5</v>
      </c>
      <c r="K458" s="63">
        <v>10.8</v>
      </c>
    </row>
    <row r="459" spans="1:12" x14ac:dyDescent="0.25">
      <c r="A459" s="65">
        <v>2015</v>
      </c>
      <c r="B459" s="76">
        <v>10.295999999999999</v>
      </c>
      <c r="C459" s="76">
        <v>10.446999999999999</v>
      </c>
      <c r="D459" s="76">
        <v>10.242000000000001</v>
      </c>
      <c r="E459" s="76">
        <v>11.666</v>
      </c>
      <c r="F459" s="76">
        <v>10.81</v>
      </c>
      <c r="G459" s="76">
        <v>9.1690000000000005</v>
      </c>
      <c r="H459" s="76">
        <v>11.757</v>
      </c>
      <c r="I459" s="76">
        <v>13.755000000000001</v>
      </c>
      <c r="J459" s="76">
        <v>16.126000000000001</v>
      </c>
      <c r="K459" s="76">
        <v>11.119</v>
      </c>
    </row>
    <row r="460" spans="1:12" x14ac:dyDescent="0.25">
      <c r="A460" s="65">
        <v>2016</v>
      </c>
      <c r="B460" s="63">
        <v>10.5</v>
      </c>
      <c r="C460" s="63">
        <v>10.6</v>
      </c>
      <c r="D460" s="63">
        <v>10.5</v>
      </c>
      <c r="E460" s="76">
        <v>12</v>
      </c>
      <c r="F460" s="76">
        <v>11</v>
      </c>
      <c r="G460" s="63">
        <v>9.4</v>
      </c>
      <c r="H460" s="63">
        <v>12.1</v>
      </c>
      <c r="I460" s="63">
        <v>14.1</v>
      </c>
      <c r="J460" s="63">
        <v>16.3</v>
      </c>
      <c r="K460" s="63">
        <v>11.3</v>
      </c>
    </row>
    <row r="461" spans="1:12" x14ac:dyDescent="0.25">
      <c r="A461" s="105">
        <v>2017</v>
      </c>
      <c r="B461" s="106">
        <v>10.6</v>
      </c>
      <c r="C461" s="106">
        <v>10.8</v>
      </c>
      <c r="D461" s="106">
        <v>10.6</v>
      </c>
      <c r="E461" s="106">
        <v>12.2</v>
      </c>
      <c r="F461" s="106">
        <v>11</v>
      </c>
      <c r="G461" s="106">
        <v>9.3000000000000007</v>
      </c>
      <c r="H461" s="106">
        <v>12.1</v>
      </c>
      <c r="I461" s="106">
        <v>14</v>
      </c>
      <c r="J461" s="106">
        <v>16.8</v>
      </c>
      <c r="K461" s="106">
        <v>11.6</v>
      </c>
    </row>
    <row r="462" spans="1:12" x14ac:dyDescent="0.25">
      <c r="A462" s="111">
        <v>2018</v>
      </c>
      <c r="B462" s="109">
        <v>10.7</v>
      </c>
      <c r="C462" s="110">
        <v>11</v>
      </c>
      <c r="D462" s="109">
        <v>10.7</v>
      </c>
      <c r="E462" s="109">
        <v>12.4</v>
      </c>
      <c r="F462" s="109">
        <v>11.1</v>
      </c>
      <c r="G462" s="109">
        <v>9.4</v>
      </c>
      <c r="H462" s="110">
        <v>12</v>
      </c>
      <c r="I462" s="109">
        <v>14.1</v>
      </c>
      <c r="J462" s="109">
        <v>17.100000000000001</v>
      </c>
      <c r="K462" s="109">
        <v>11.5</v>
      </c>
    </row>
    <row r="463" spans="1:12" x14ac:dyDescent="0.25">
      <c r="A463" s="111">
        <v>2019</v>
      </c>
      <c r="B463" s="110">
        <v>10.821130433643047</v>
      </c>
      <c r="C463" s="110">
        <v>11.307803986377408</v>
      </c>
      <c r="D463" s="110">
        <v>10.711064524778783</v>
      </c>
      <c r="E463" s="110">
        <v>12.561093075523527</v>
      </c>
      <c r="F463" s="110">
        <v>11.318861729295877</v>
      </c>
      <c r="G463" s="110">
        <v>9.4974540624308172</v>
      </c>
      <c r="H463" s="110">
        <v>11.985117093455898</v>
      </c>
      <c r="I463" s="110">
        <v>14.167240068083872</v>
      </c>
      <c r="J463" s="110">
        <v>17.848156182212584</v>
      </c>
      <c r="K463" s="110">
        <v>11.54073025423229</v>
      </c>
    </row>
    <row r="464" spans="1:12" x14ac:dyDescent="0.25">
      <c r="A464" s="111">
        <v>2020</v>
      </c>
      <c r="B464" s="110">
        <v>10.929668612730776</v>
      </c>
      <c r="C464" s="110">
        <v>11.473468072851755</v>
      </c>
      <c r="D464" s="110">
        <v>11.011199722177434</v>
      </c>
      <c r="E464" s="110">
        <v>12.980699725314443</v>
      </c>
      <c r="F464" s="110">
        <v>12.168847380831291</v>
      </c>
      <c r="G464" s="110">
        <v>8.7326858780448973</v>
      </c>
      <c r="H464" s="110">
        <v>12.213819080689776</v>
      </c>
      <c r="I464" s="110">
        <v>14.527366891463913</v>
      </c>
      <c r="J464" s="110">
        <v>18.479822384745983</v>
      </c>
      <c r="K464" s="110">
        <v>11.791322066402971</v>
      </c>
    </row>
    <row r="465" spans="1:11" x14ac:dyDescent="0.25">
      <c r="A465" s="111">
        <v>2021</v>
      </c>
      <c r="B465" s="110">
        <v>11</v>
      </c>
      <c r="C465" s="109">
        <v>11.6</v>
      </c>
      <c r="D465" s="109">
        <v>11.2</v>
      </c>
      <c r="E465" s="109">
        <v>13.3</v>
      </c>
      <c r="F465" s="109">
        <v>12.5</v>
      </c>
      <c r="G465" s="109">
        <v>8.6999999999999993</v>
      </c>
      <c r="H465" s="109">
        <v>12.2</v>
      </c>
      <c r="I465" s="109">
        <v>14.6</v>
      </c>
      <c r="J465" s="109">
        <v>18.399999999999999</v>
      </c>
      <c r="K465" s="109">
        <v>11.8</v>
      </c>
    </row>
    <row r="481" spans="1:12" s="3" customFormat="1" ht="5.25" customHeight="1" x14ac:dyDescent="0.25"/>
    <row r="483" spans="1:12" ht="26.4" x14ac:dyDescent="0.25">
      <c r="A483" s="78"/>
      <c r="B483" s="78" t="s">
        <v>7</v>
      </c>
      <c r="C483" s="78" t="s">
        <v>8</v>
      </c>
      <c r="D483" s="78" t="s">
        <v>9</v>
      </c>
      <c r="E483" s="78" t="s">
        <v>10</v>
      </c>
      <c r="F483" s="39" t="s">
        <v>61</v>
      </c>
      <c r="G483" s="78" t="s">
        <v>11</v>
      </c>
      <c r="H483" s="78" t="s">
        <v>12</v>
      </c>
      <c r="I483" s="78" t="s">
        <v>13</v>
      </c>
      <c r="J483" s="39" t="s">
        <v>62</v>
      </c>
      <c r="K483" s="78" t="s">
        <v>14</v>
      </c>
      <c r="L483" s="6" t="s">
        <v>15</v>
      </c>
    </row>
    <row r="484" spans="1:12" x14ac:dyDescent="0.25">
      <c r="A484" s="74" t="s">
        <v>0</v>
      </c>
      <c r="B484" s="75">
        <v>10.208546649513858</v>
      </c>
      <c r="C484" s="75">
        <v>8.8878322384062258</v>
      </c>
      <c r="D484" s="75">
        <v>9.2090466075221791</v>
      </c>
      <c r="E484" s="75">
        <v>10.049719665714587</v>
      </c>
      <c r="F484" s="63"/>
      <c r="G484" s="75">
        <v>8.8314257453723322</v>
      </c>
      <c r="H484" s="75">
        <v>8.0874668381702701</v>
      </c>
      <c r="I484" s="75">
        <v>8.872976338729762</v>
      </c>
      <c r="J484" s="63"/>
      <c r="K484" s="75">
        <v>8.1563869228176618</v>
      </c>
      <c r="L484" s="77">
        <v>11.128069932010545</v>
      </c>
    </row>
    <row r="485" spans="1:12" hidden="1" outlineLevel="1" x14ac:dyDescent="0.25">
      <c r="A485" s="74" t="s">
        <v>1</v>
      </c>
      <c r="B485" s="75">
        <v>10.129760924280209</v>
      </c>
      <c r="C485" s="75">
        <v>9.0344960493351323</v>
      </c>
      <c r="D485" s="75">
        <v>9.5852191704383394</v>
      </c>
      <c r="E485" s="75">
        <v>10.226345840130506</v>
      </c>
      <c r="F485" s="63"/>
      <c r="G485" s="75">
        <v>8.7957080333192152</v>
      </c>
      <c r="H485" s="75">
        <v>8.095617529880478</v>
      </c>
      <c r="I485" s="75">
        <v>9.5245518316445832</v>
      </c>
      <c r="J485" s="63"/>
      <c r="K485" s="75">
        <v>8.5088874259381182</v>
      </c>
      <c r="L485" s="77">
        <v>10.856353591160222</v>
      </c>
    </row>
    <row r="486" spans="1:12" collapsed="1" x14ac:dyDescent="0.25">
      <c r="A486" s="74" t="s">
        <v>2</v>
      </c>
      <c r="B486" s="75">
        <v>9.5515947358347209</v>
      </c>
      <c r="C486" s="75">
        <v>8.8371125029731221</v>
      </c>
      <c r="D486" s="75">
        <v>9.0183707552421595</v>
      </c>
      <c r="E486" s="75">
        <v>7.9214896829391037</v>
      </c>
      <c r="F486" s="63"/>
      <c r="G486" s="75">
        <v>8.9562665921475482</v>
      </c>
      <c r="H486" s="75">
        <v>7.8550564458830037</v>
      </c>
      <c r="I486" s="75">
        <v>9.0374841168996198</v>
      </c>
      <c r="J486" s="63"/>
      <c r="K486" s="75">
        <v>7.1530986139875736</v>
      </c>
      <c r="L486" s="77">
        <v>10.735502121640735</v>
      </c>
    </row>
    <row r="487" spans="1:12" hidden="1" outlineLevel="1" x14ac:dyDescent="0.25">
      <c r="A487" s="74" t="s">
        <v>3</v>
      </c>
      <c r="B487" s="75">
        <v>9.6788458513508306</v>
      </c>
      <c r="C487" s="75">
        <v>9.1056277411157112</v>
      </c>
      <c r="D487" s="75">
        <v>9.2876292608196085</v>
      </c>
      <c r="E487" s="75">
        <v>7.9027976312027777</v>
      </c>
      <c r="F487" s="63"/>
      <c r="G487" s="75">
        <v>8.510024520409635</v>
      </c>
      <c r="H487" s="75">
        <v>7.7071912286359234</v>
      </c>
      <c r="I487" s="75">
        <v>9.0819672131147549</v>
      </c>
      <c r="J487" s="63"/>
      <c r="K487" s="75">
        <v>7.3190135242641219</v>
      </c>
      <c r="L487" s="77">
        <v>10.851467796115086</v>
      </c>
    </row>
    <row r="488" spans="1:12" hidden="1" outlineLevel="1" x14ac:dyDescent="0.25">
      <c r="A488" s="74" t="s">
        <v>4</v>
      </c>
      <c r="B488" s="75">
        <v>10.053056346638895</v>
      </c>
      <c r="C488" s="75">
        <v>9.3564330127012809</v>
      </c>
      <c r="D488" s="75">
        <v>9.3003186404673386</v>
      </c>
      <c r="E488" s="75">
        <v>8.1459482392872289</v>
      </c>
      <c r="F488" s="63"/>
      <c r="G488" s="75">
        <v>9.4710025475797988</v>
      </c>
      <c r="H488" s="75">
        <v>7.8815302344714109</v>
      </c>
      <c r="I488" s="75">
        <v>9.2072041743814168</v>
      </c>
      <c r="J488" s="63"/>
      <c r="K488" s="75">
        <v>7.125738935932258</v>
      </c>
      <c r="L488" s="77">
        <v>11.78695717960357</v>
      </c>
    </row>
    <row r="489" spans="1:12" hidden="1" outlineLevel="1" x14ac:dyDescent="0.25">
      <c r="A489" s="74" t="s">
        <v>5</v>
      </c>
      <c r="B489" s="75">
        <v>10.581812479799289</v>
      </c>
      <c r="C489" s="75">
        <v>9.6454680371571477</v>
      </c>
      <c r="D489" s="75">
        <v>9.5444098959037458</v>
      </c>
      <c r="E489" s="75">
        <v>8.8906026220116789</v>
      </c>
      <c r="F489" s="63"/>
      <c r="G489" s="75">
        <v>9.9400441779741247</v>
      </c>
      <c r="H489" s="75">
        <v>8.1768983595467617</v>
      </c>
      <c r="I489" s="75">
        <v>9.7522951671574578</v>
      </c>
      <c r="J489" s="63"/>
      <c r="K489" s="75">
        <v>7.7860082304526745</v>
      </c>
      <c r="L489" s="77">
        <v>12.583625358394393</v>
      </c>
    </row>
    <row r="490" spans="1:12" hidden="1" outlineLevel="1" x14ac:dyDescent="0.25">
      <c r="A490" s="74" t="s">
        <v>6</v>
      </c>
      <c r="B490" s="75">
        <v>11.083358000711749</v>
      </c>
      <c r="C490" s="75">
        <v>10.061514449009572</v>
      </c>
      <c r="D490" s="75">
        <v>10.277514749799694</v>
      </c>
      <c r="E490" s="75">
        <v>8.8793975497358666</v>
      </c>
      <c r="F490" s="63"/>
      <c r="G490" s="75">
        <v>11.193783068783068</v>
      </c>
      <c r="H490" s="75">
        <v>8.8041022075438899</v>
      </c>
      <c r="I490" s="75">
        <v>10.220153928763201</v>
      </c>
      <c r="J490" s="63"/>
      <c r="K490" s="75">
        <v>8.4129692832764498</v>
      </c>
      <c r="L490" s="77">
        <v>12.939615129396151</v>
      </c>
    </row>
    <row r="491" spans="1:12" collapsed="1" x14ac:dyDescent="0.25">
      <c r="A491" s="65">
        <v>2005</v>
      </c>
      <c r="B491" s="76">
        <v>11.7</v>
      </c>
      <c r="C491" s="76">
        <v>10.6</v>
      </c>
      <c r="D491" s="76">
        <v>10.8</v>
      </c>
      <c r="E491" s="76">
        <v>9.6999999999999993</v>
      </c>
      <c r="F491" s="63"/>
      <c r="G491" s="76">
        <v>13.7</v>
      </c>
      <c r="H491" s="76">
        <v>9.1999999999999993</v>
      </c>
      <c r="I491" s="76">
        <v>10.5</v>
      </c>
      <c r="J491" s="63"/>
      <c r="K491" s="76">
        <v>8.6999999999999993</v>
      </c>
      <c r="L491" s="79">
        <v>13.6</v>
      </c>
    </row>
    <row r="492" spans="1:12" hidden="1" outlineLevel="1" x14ac:dyDescent="0.25">
      <c r="A492" s="65">
        <v>2006</v>
      </c>
      <c r="B492" s="76">
        <v>12.4</v>
      </c>
      <c r="C492" s="76">
        <v>11.2</v>
      </c>
      <c r="D492" s="76">
        <v>11</v>
      </c>
      <c r="E492" s="76">
        <v>9.9</v>
      </c>
      <c r="F492" s="63"/>
      <c r="G492" s="76">
        <v>13.6</v>
      </c>
      <c r="H492" s="76">
        <v>10.1</v>
      </c>
      <c r="I492" s="76">
        <v>11.1</v>
      </c>
      <c r="J492" s="63"/>
      <c r="K492" s="76">
        <v>8.1999999999999993</v>
      </c>
      <c r="L492" s="79">
        <v>15.1</v>
      </c>
    </row>
    <row r="493" spans="1:12" hidden="1" outlineLevel="1" x14ac:dyDescent="0.25">
      <c r="A493" s="65">
        <v>2007</v>
      </c>
      <c r="B493" s="76">
        <v>12.9</v>
      </c>
      <c r="C493" s="76">
        <v>11.7</v>
      </c>
      <c r="D493" s="76">
        <v>11.6</v>
      </c>
      <c r="E493" s="76">
        <v>9.9</v>
      </c>
      <c r="F493" s="63"/>
      <c r="G493" s="76">
        <v>12.7</v>
      </c>
      <c r="H493" s="76">
        <v>10.1</v>
      </c>
      <c r="I493" s="76">
        <v>11</v>
      </c>
      <c r="J493" s="63"/>
      <c r="K493" s="76">
        <v>8.3000000000000007</v>
      </c>
      <c r="L493" s="79">
        <v>15.9</v>
      </c>
    </row>
    <row r="494" spans="1:12" hidden="1" outlineLevel="1" x14ac:dyDescent="0.25">
      <c r="A494" s="65">
        <v>2008</v>
      </c>
      <c r="B494" s="76">
        <v>13.6</v>
      </c>
      <c r="C494" s="76">
        <v>12.2</v>
      </c>
      <c r="D494" s="76">
        <v>12.3</v>
      </c>
      <c r="E494" s="76">
        <v>10.4</v>
      </c>
      <c r="F494" s="63"/>
      <c r="G494" s="76">
        <v>14.3</v>
      </c>
      <c r="H494" s="76">
        <v>10.4</v>
      </c>
      <c r="I494" s="76">
        <v>11.6</v>
      </c>
      <c r="J494" s="63"/>
      <c r="K494" s="76">
        <v>8.8000000000000007</v>
      </c>
      <c r="L494" s="79">
        <v>17</v>
      </c>
    </row>
    <row r="495" spans="1:12" hidden="1" outlineLevel="1" x14ac:dyDescent="0.25">
      <c r="A495" s="65">
        <v>2009</v>
      </c>
      <c r="B495" s="63">
        <v>12.1</v>
      </c>
      <c r="C495" s="76">
        <v>11</v>
      </c>
      <c r="D495" s="63">
        <v>10.7</v>
      </c>
      <c r="E495" s="63">
        <v>8.9</v>
      </c>
      <c r="F495" s="63"/>
      <c r="G495" s="63">
        <v>12.3</v>
      </c>
      <c r="H495" s="63">
        <v>8.6999999999999993</v>
      </c>
      <c r="I495" s="63">
        <v>10.6</v>
      </c>
      <c r="J495" s="63"/>
      <c r="K495" s="63">
        <v>8.1999999999999993</v>
      </c>
    </row>
    <row r="496" spans="1:12" collapsed="1" x14ac:dyDescent="0.25">
      <c r="A496" s="65">
        <v>2010</v>
      </c>
      <c r="B496" s="63">
        <v>12.9</v>
      </c>
      <c r="C496" s="63">
        <v>11.4</v>
      </c>
      <c r="D496" s="63">
        <v>11.1</v>
      </c>
      <c r="E496" s="63">
        <v>9.4</v>
      </c>
      <c r="F496" s="63"/>
      <c r="G496" s="63">
        <v>12.4</v>
      </c>
      <c r="H496" s="63">
        <v>9.3000000000000007</v>
      </c>
      <c r="I496" s="63">
        <v>11.6</v>
      </c>
      <c r="J496" s="63"/>
      <c r="K496" s="63">
        <v>8.8000000000000007</v>
      </c>
    </row>
    <row r="497" spans="1:12" hidden="1" outlineLevel="1" x14ac:dyDescent="0.25">
      <c r="A497" s="65">
        <v>2011</v>
      </c>
      <c r="B497" s="63">
        <v>11.2</v>
      </c>
      <c r="C497" s="63">
        <v>9.3000000000000007</v>
      </c>
      <c r="D497" s="63">
        <v>8.8000000000000007</v>
      </c>
      <c r="E497" s="63">
        <v>8.4</v>
      </c>
      <c r="F497" s="63"/>
      <c r="G497" s="63">
        <v>9.9</v>
      </c>
      <c r="H497" s="63">
        <v>8.3000000000000007</v>
      </c>
      <c r="I497" s="63">
        <v>10.199999999999999</v>
      </c>
      <c r="J497" s="63"/>
      <c r="K497" s="63">
        <v>8.6999999999999993</v>
      </c>
    </row>
    <row r="498" spans="1:12" hidden="1" outlineLevel="1" x14ac:dyDescent="0.25">
      <c r="A498" s="65">
        <v>2012</v>
      </c>
      <c r="B498" s="63">
        <v>11.2</v>
      </c>
      <c r="C498" s="63">
        <v>9.1999999999999993</v>
      </c>
      <c r="D498" s="63">
        <v>8.9</v>
      </c>
      <c r="E498" s="63">
        <v>8.6999999999999993</v>
      </c>
      <c r="F498" s="63">
        <v>8.6999999999999993</v>
      </c>
      <c r="G498" s="63">
        <v>9.9</v>
      </c>
      <c r="H498" s="63">
        <v>8.6</v>
      </c>
      <c r="I498" s="63">
        <v>10.4</v>
      </c>
      <c r="J498" s="63">
        <v>11.2</v>
      </c>
      <c r="K498" s="63">
        <v>9.1999999999999993</v>
      </c>
    </row>
    <row r="499" spans="1:12" hidden="1" outlineLevel="1" x14ac:dyDescent="0.25">
      <c r="A499" s="65">
        <v>2013</v>
      </c>
      <c r="B499" s="63">
        <v>11.3</v>
      </c>
      <c r="C499" s="63">
        <v>9.1999999999999993</v>
      </c>
      <c r="D499" s="63">
        <v>9.1999999999999993</v>
      </c>
      <c r="E499" s="63">
        <v>8.5</v>
      </c>
      <c r="F499" s="63">
        <v>8.8000000000000007</v>
      </c>
      <c r="G499" s="63">
        <v>10.3</v>
      </c>
      <c r="H499" s="63">
        <v>8.6999999999999993</v>
      </c>
      <c r="I499" s="63">
        <v>10.199999999999999</v>
      </c>
      <c r="J499" s="63">
        <v>10.8</v>
      </c>
      <c r="K499" s="63">
        <v>9.1</v>
      </c>
    </row>
    <row r="500" spans="1:12" collapsed="1" x14ac:dyDescent="0.25">
      <c r="A500" s="65">
        <v>2014</v>
      </c>
      <c r="B500" s="63">
        <v>11.2</v>
      </c>
      <c r="C500" s="63">
        <v>9.1</v>
      </c>
      <c r="D500" s="63">
        <v>8.9</v>
      </c>
      <c r="E500" s="63">
        <v>8.5</v>
      </c>
      <c r="F500" s="63">
        <v>8.8000000000000007</v>
      </c>
      <c r="G500" s="63">
        <v>9.9</v>
      </c>
      <c r="H500" s="63">
        <v>8.8000000000000007</v>
      </c>
      <c r="I500" s="63">
        <v>10</v>
      </c>
      <c r="J500" s="63">
        <v>10.3</v>
      </c>
      <c r="K500" s="63">
        <v>9.3000000000000007</v>
      </c>
    </row>
    <row r="501" spans="1:12" x14ac:dyDescent="0.25">
      <c r="A501" s="65">
        <v>2015</v>
      </c>
      <c r="B501" s="76">
        <v>10.98</v>
      </c>
      <c r="C501" s="76">
        <v>8.8800000000000008</v>
      </c>
      <c r="D501" s="76">
        <v>8.82</v>
      </c>
      <c r="E501" s="76">
        <v>8.66</v>
      </c>
      <c r="F501" s="76">
        <v>8.4700000000000006</v>
      </c>
      <c r="G501" s="76">
        <v>10</v>
      </c>
      <c r="H501" s="76">
        <v>8.65</v>
      </c>
      <c r="I501" s="76">
        <v>10.039999999999999</v>
      </c>
      <c r="J501" s="76">
        <v>9.9</v>
      </c>
      <c r="K501" s="76">
        <v>9.0399999999999991</v>
      </c>
    </row>
    <row r="502" spans="1:12" x14ac:dyDescent="0.25">
      <c r="A502" s="65">
        <v>2016</v>
      </c>
      <c r="B502" s="63">
        <v>10.8</v>
      </c>
      <c r="C502" s="63">
        <v>8.8000000000000007</v>
      </c>
      <c r="D502" s="76">
        <v>9</v>
      </c>
      <c r="E502" s="63">
        <v>8.4</v>
      </c>
      <c r="F502" s="63">
        <v>8.4</v>
      </c>
      <c r="G502" s="63">
        <v>9.6999999999999993</v>
      </c>
      <c r="H502" s="63">
        <v>8.8000000000000007</v>
      </c>
      <c r="I502" s="63">
        <v>9.8000000000000007</v>
      </c>
      <c r="J502" s="63">
        <v>10.7</v>
      </c>
      <c r="K502" s="76">
        <v>9</v>
      </c>
    </row>
    <row r="503" spans="1:12" x14ac:dyDescent="0.25">
      <c r="A503" s="65">
        <v>2017</v>
      </c>
      <c r="B503" s="63">
        <v>10.7</v>
      </c>
      <c r="C503" s="63">
        <v>8.6</v>
      </c>
      <c r="D503" s="63">
        <v>8.9</v>
      </c>
      <c r="E503" s="63">
        <v>8.8000000000000007</v>
      </c>
      <c r="F503" s="63">
        <v>8.6</v>
      </c>
      <c r="G503" s="63">
        <v>10</v>
      </c>
      <c r="H503" s="63">
        <v>8.9</v>
      </c>
      <c r="I503" s="63">
        <v>10</v>
      </c>
      <c r="J503" s="63">
        <v>10.199999999999999</v>
      </c>
      <c r="K503" s="63">
        <v>8.9</v>
      </c>
    </row>
    <row r="504" spans="1:12" x14ac:dyDescent="0.25">
      <c r="A504" s="50">
        <v>2018</v>
      </c>
      <c r="B504" s="1">
        <v>10.5</v>
      </c>
      <c r="C504" s="1">
        <v>8.6</v>
      </c>
      <c r="D504" s="1">
        <v>8.6999999999999993</v>
      </c>
      <c r="E504" s="1">
        <v>8.4</v>
      </c>
      <c r="F504" s="1">
        <v>8.6999999999999993</v>
      </c>
      <c r="G504" s="1">
        <v>10.1</v>
      </c>
      <c r="H504" s="1">
        <v>8.6</v>
      </c>
      <c r="I504" s="1">
        <v>9.5</v>
      </c>
      <c r="J504" s="1">
        <v>10.1</v>
      </c>
      <c r="K504" s="32">
        <v>9</v>
      </c>
    </row>
    <row r="505" spans="1:12" x14ac:dyDescent="0.25">
      <c r="A505" s="111">
        <v>2019</v>
      </c>
      <c r="B505" s="110">
        <v>10.425709192373276</v>
      </c>
      <c r="C505" s="110">
        <v>8.757663307730251</v>
      </c>
      <c r="D505" s="110">
        <v>8.9781520254893046</v>
      </c>
      <c r="E505" s="110">
        <v>7.8244816813405285</v>
      </c>
      <c r="F505" s="110">
        <v>10.717163577759871</v>
      </c>
      <c r="G505" s="110">
        <v>9.5783004873913953</v>
      </c>
      <c r="H505" s="110">
        <v>9.2159727294862428</v>
      </c>
      <c r="I505" s="110">
        <v>9.8159509202453989</v>
      </c>
      <c r="J505" s="110">
        <v>9.6742829363150218</v>
      </c>
      <c r="K505" s="110">
        <v>8.8934321492461024</v>
      </c>
      <c r="L505" s="110"/>
    </row>
    <row r="506" spans="1:12" x14ac:dyDescent="0.25">
      <c r="A506" s="111">
        <v>2020</v>
      </c>
      <c r="B506" s="110">
        <v>10.343461094223455</v>
      </c>
      <c r="C506" s="110">
        <v>8.6672906208343967</v>
      </c>
      <c r="D506" s="110">
        <v>8.7970263572876775</v>
      </c>
      <c r="E506" s="110">
        <v>8.0885423917583186</v>
      </c>
      <c r="F506" s="110">
        <v>9.4984802431610955</v>
      </c>
      <c r="G506" s="110">
        <v>9.7766636280765713</v>
      </c>
      <c r="H506" s="110">
        <v>9.3121310685459573</v>
      </c>
      <c r="I506" s="110">
        <v>11.208002051808156</v>
      </c>
      <c r="J506" s="110">
        <v>10.435806831566548</v>
      </c>
      <c r="K506" s="110">
        <v>9.0978398983481572</v>
      </c>
      <c r="L506" s="110"/>
    </row>
    <row r="507" spans="1:12" x14ac:dyDescent="0.25">
      <c r="A507" s="111">
        <v>2021</v>
      </c>
      <c r="B507" s="109">
        <v>10.1</v>
      </c>
      <c r="C507" s="109">
        <v>8.6999999999999993</v>
      </c>
      <c r="D507" s="109">
        <v>8.6999999999999993</v>
      </c>
      <c r="E507" s="109">
        <v>7.9</v>
      </c>
      <c r="F507" s="109">
        <v>9.1</v>
      </c>
      <c r="G507" s="109">
        <v>9.3000000000000007</v>
      </c>
      <c r="H507" s="109">
        <v>8.6999999999999993</v>
      </c>
      <c r="I507" s="109">
        <v>10.6</v>
      </c>
      <c r="J507" s="109">
        <v>10.4</v>
      </c>
      <c r="K507" s="110">
        <v>9</v>
      </c>
    </row>
    <row r="520" spans="1:11" s="3" customFormat="1" ht="5.25" customHeight="1" x14ac:dyDescent="0.25"/>
    <row r="522" spans="1:11" x14ac:dyDescent="0.25">
      <c r="A522" s="90"/>
      <c r="B522" s="90" t="s">
        <v>7</v>
      </c>
      <c r="C522" s="90" t="s">
        <v>8</v>
      </c>
      <c r="D522" s="90" t="s">
        <v>9</v>
      </c>
      <c r="E522" s="90" t="s">
        <v>10</v>
      </c>
      <c r="F522" s="91" t="s">
        <v>61</v>
      </c>
      <c r="G522" s="90" t="s">
        <v>11</v>
      </c>
      <c r="H522" s="90" t="s">
        <v>12</v>
      </c>
      <c r="I522" s="90" t="s">
        <v>13</v>
      </c>
      <c r="J522" s="91" t="s">
        <v>62</v>
      </c>
      <c r="K522" s="90" t="s">
        <v>14</v>
      </c>
    </row>
    <row r="523" spans="1:11" x14ac:dyDescent="0.25">
      <c r="A523" s="74" t="s">
        <v>0</v>
      </c>
      <c r="B523" s="75">
        <v>61.886889429426915</v>
      </c>
      <c r="C523" s="75">
        <v>39.119714458993251</v>
      </c>
      <c r="D523" s="75">
        <v>12.16356780652711</v>
      </c>
      <c r="E523" s="75">
        <v>56.362242663162505</v>
      </c>
      <c r="F523" s="63"/>
      <c r="G523" s="75">
        <v>50.285795941697629</v>
      </c>
      <c r="H523" s="75">
        <v>48.577052407118842</v>
      </c>
      <c r="I523" s="75">
        <v>37.940987812700449</v>
      </c>
      <c r="J523" s="63"/>
      <c r="K523" s="75">
        <v>49.865183687226157</v>
      </c>
    </row>
    <row r="524" spans="1:11" hidden="1" outlineLevel="1" x14ac:dyDescent="0.25">
      <c r="A524" s="74" t="s">
        <v>1</v>
      </c>
      <c r="B524" s="75">
        <v>63.389680502699356</v>
      </c>
      <c r="C524" s="75">
        <v>40.54385202165922</v>
      </c>
      <c r="D524" s="75">
        <v>13.084955524042799</v>
      </c>
      <c r="E524" s="75">
        <v>58.357988165680474</v>
      </c>
      <c r="F524" s="63"/>
      <c r="G524" s="75">
        <v>52.162740899357601</v>
      </c>
      <c r="H524" s="75">
        <v>50.93742391039688</v>
      </c>
      <c r="I524" s="75">
        <v>40.980707395498392</v>
      </c>
      <c r="J524" s="63"/>
      <c r="K524" s="75">
        <v>51.44832126398947</v>
      </c>
    </row>
    <row r="525" spans="1:11" collapsed="1" x14ac:dyDescent="0.25">
      <c r="A525" s="74" t="s">
        <v>2</v>
      </c>
      <c r="B525" s="75">
        <v>67.479645636813601</v>
      </c>
      <c r="C525" s="75">
        <v>44.330096691281469</v>
      </c>
      <c r="D525" s="75">
        <v>15.277065161621344</v>
      </c>
      <c r="E525" s="75">
        <v>64.872096756930318</v>
      </c>
      <c r="F525" s="63"/>
      <c r="G525" s="75">
        <v>57.821307779030441</v>
      </c>
      <c r="H525" s="75">
        <v>58.179037192078567</v>
      </c>
      <c r="I525" s="75">
        <v>49.385346664481233</v>
      </c>
      <c r="J525" s="63"/>
      <c r="K525" s="75">
        <v>57.313766150901259</v>
      </c>
    </row>
    <row r="526" spans="1:11" hidden="1" outlineLevel="1" x14ac:dyDescent="0.25">
      <c r="A526" s="74" t="s">
        <v>3</v>
      </c>
      <c r="B526" s="75">
        <v>68.864529396643533</v>
      </c>
      <c r="C526" s="75">
        <v>45.765056170284652</v>
      </c>
      <c r="D526" s="75">
        <v>16.313979632323768</v>
      </c>
      <c r="E526" s="75">
        <v>67.987903661302511</v>
      </c>
      <c r="F526" s="63"/>
      <c r="G526" s="75">
        <v>59.381834086601543</v>
      </c>
      <c r="H526" s="75">
        <v>59.93429158110883</v>
      </c>
      <c r="I526" s="75">
        <v>51.527494908350306</v>
      </c>
      <c r="J526" s="63"/>
      <c r="K526" s="75">
        <v>59.107569721115539</v>
      </c>
    </row>
    <row r="527" spans="1:11" hidden="1" outlineLevel="1" x14ac:dyDescent="0.25">
      <c r="A527" s="74" t="s">
        <v>4</v>
      </c>
      <c r="B527" s="75">
        <v>69.839403007785748</v>
      </c>
      <c r="C527" s="75">
        <v>46.713473608114178</v>
      </c>
      <c r="D527" s="75">
        <v>17.36588720770289</v>
      </c>
      <c r="E527" s="75">
        <v>68.779554154469707</v>
      </c>
      <c r="F527" s="63"/>
      <c r="G527" s="75">
        <v>60.995282301019628</v>
      </c>
      <c r="H527" s="75">
        <v>61.839678014422269</v>
      </c>
      <c r="I527" s="75">
        <v>53.322867608581895</v>
      </c>
      <c r="J527" s="63"/>
      <c r="K527" s="75">
        <v>60.707426376440459</v>
      </c>
    </row>
    <row r="528" spans="1:11" hidden="1" outlineLevel="1" x14ac:dyDescent="0.25">
      <c r="A528" s="74" t="s">
        <v>5</v>
      </c>
      <c r="B528" s="75">
        <v>70.315891722586215</v>
      </c>
      <c r="C528" s="75">
        <v>47.018494175241379</v>
      </c>
      <c r="D528" s="75">
        <v>17.646233693365129</v>
      </c>
      <c r="E528" s="75">
        <v>69.797873583362545</v>
      </c>
      <c r="F528" s="63"/>
      <c r="G528" s="75">
        <v>62.165196471531679</v>
      </c>
      <c r="H528" s="75">
        <v>62.478455704929331</v>
      </c>
      <c r="I528" s="75">
        <v>55.017985611510788</v>
      </c>
      <c r="J528" s="63"/>
      <c r="K528" s="75">
        <v>62.440151890374771</v>
      </c>
    </row>
    <row r="529" spans="1:11" hidden="1" outlineLevel="1" x14ac:dyDescent="0.25">
      <c r="A529" s="74" t="s">
        <v>6</v>
      </c>
      <c r="B529" s="75">
        <v>71.383485632954475</v>
      </c>
      <c r="C529" s="75">
        <v>48.248999597471169</v>
      </c>
      <c r="D529" s="75">
        <v>18.112379944036906</v>
      </c>
      <c r="E529" s="75">
        <v>70.643848731450461</v>
      </c>
      <c r="F529" s="63"/>
      <c r="G529" s="75">
        <v>64.184636118598377</v>
      </c>
      <c r="H529" s="75">
        <v>63.228779018252702</v>
      </c>
      <c r="I529" s="75">
        <v>57.084417999256232</v>
      </c>
      <c r="J529" s="63"/>
      <c r="K529" s="75">
        <v>64.285714285714292</v>
      </c>
    </row>
    <row r="530" spans="1:11" collapsed="1" x14ac:dyDescent="0.25">
      <c r="A530" s="65">
        <v>2005</v>
      </c>
      <c r="B530" s="76">
        <v>72.3</v>
      </c>
      <c r="C530" s="76">
        <v>49.4</v>
      </c>
      <c r="D530" s="76">
        <v>18.8</v>
      </c>
      <c r="E530" s="76">
        <v>70.599999999999994</v>
      </c>
      <c r="F530" s="63"/>
      <c r="G530" s="76">
        <v>65.599999999999994</v>
      </c>
      <c r="H530" s="76">
        <v>64.900000000000006</v>
      </c>
      <c r="I530" s="76">
        <v>58.3</v>
      </c>
      <c r="J530" s="63"/>
      <c r="K530" s="76">
        <v>65.900000000000006</v>
      </c>
    </row>
    <row r="531" spans="1:11" hidden="1" outlineLevel="1" x14ac:dyDescent="0.25">
      <c r="A531" s="65">
        <v>2006</v>
      </c>
      <c r="B531" s="76">
        <v>73</v>
      </c>
      <c r="C531" s="76">
        <v>50</v>
      </c>
      <c r="D531" s="76">
        <v>19.3</v>
      </c>
      <c r="E531" s="76">
        <v>71.3</v>
      </c>
      <c r="F531" s="63"/>
      <c r="G531" s="76">
        <v>66.5</v>
      </c>
      <c r="H531" s="76">
        <v>66.2</v>
      </c>
      <c r="I531" s="76">
        <v>58</v>
      </c>
      <c r="J531" s="63"/>
      <c r="K531" s="76">
        <v>66.900000000000006</v>
      </c>
    </row>
    <row r="532" spans="1:11" hidden="1" outlineLevel="1" x14ac:dyDescent="0.25">
      <c r="A532" s="65">
        <v>2007</v>
      </c>
      <c r="B532" s="76">
        <v>73.400000000000006</v>
      </c>
      <c r="C532" s="76">
        <v>50.2</v>
      </c>
      <c r="D532" s="76">
        <v>20.399999999999999</v>
      </c>
      <c r="E532" s="76">
        <v>71.8</v>
      </c>
      <c r="F532" s="63"/>
      <c r="G532" s="76">
        <v>67.3</v>
      </c>
      <c r="H532" s="76">
        <v>67.3</v>
      </c>
      <c r="I532" s="76">
        <v>48.8</v>
      </c>
      <c r="J532" s="63"/>
      <c r="K532" s="76">
        <v>68.099999999999994</v>
      </c>
    </row>
    <row r="533" spans="1:11" hidden="1" outlineLevel="1" x14ac:dyDescent="0.25">
      <c r="A533" s="65">
        <v>2008</v>
      </c>
      <c r="B533" s="76">
        <v>73.5</v>
      </c>
      <c r="C533" s="76">
        <v>50.2</v>
      </c>
      <c r="D533" s="76">
        <v>20.6</v>
      </c>
      <c r="E533" s="76">
        <v>71.900000000000006</v>
      </c>
      <c r="F533" s="63"/>
      <c r="G533" s="76">
        <v>67.7</v>
      </c>
      <c r="H533" s="76">
        <v>67.900000000000006</v>
      </c>
      <c r="I533" s="76">
        <v>48.1</v>
      </c>
      <c r="J533" s="63"/>
      <c r="K533" s="76">
        <v>68.3</v>
      </c>
    </row>
    <row r="534" spans="1:11" hidden="1" outlineLevel="1" x14ac:dyDescent="0.25">
      <c r="A534" s="65">
        <v>2009</v>
      </c>
      <c r="B534" s="63">
        <v>73.5</v>
      </c>
      <c r="C534" s="63">
        <v>50</v>
      </c>
      <c r="D534" s="63">
        <v>21.2</v>
      </c>
      <c r="E534" s="76">
        <v>72</v>
      </c>
      <c r="F534" s="63"/>
      <c r="G534" s="63">
        <v>67.3</v>
      </c>
      <c r="H534" s="63">
        <v>67.599999999999994</v>
      </c>
      <c r="I534" s="63">
        <v>47.1</v>
      </c>
      <c r="J534" s="63"/>
      <c r="K534" s="63">
        <v>69.2</v>
      </c>
    </row>
    <row r="535" spans="1:11" collapsed="1" x14ac:dyDescent="0.25">
      <c r="A535" s="65">
        <v>2010</v>
      </c>
      <c r="B535" s="63">
        <v>73.099999999999994</v>
      </c>
      <c r="C535" s="63">
        <v>49.6</v>
      </c>
      <c r="D535" s="63">
        <v>21.2</v>
      </c>
      <c r="E535" s="63">
        <v>71.599999999999994</v>
      </c>
      <c r="F535" s="63"/>
      <c r="G535" s="63">
        <v>66.900000000000006</v>
      </c>
      <c r="H535" s="63">
        <v>67.900000000000006</v>
      </c>
      <c r="I535" s="63">
        <v>45.5</v>
      </c>
      <c r="J535" s="63"/>
      <c r="K535" s="63">
        <v>69.400000000000006</v>
      </c>
    </row>
    <row r="536" spans="1:11" hidden="1" outlineLevel="1" x14ac:dyDescent="0.25">
      <c r="A536" s="65">
        <v>2012</v>
      </c>
      <c r="B536" s="76">
        <v>72.099999999999994</v>
      </c>
      <c r="C536" s="76">
        <v>49.32</v>
      </c>
      <c r="D536" s="76">
        <v>18.78</v>
      </c>
      <c r="E536" s="76">
        <v>70.33</v>
      </c>
      <c r="F536" s="76">
        <v>74.31</v>
      </c>
      <c r="G536" s="76">
        <v>63.33</v>
      </c>
      <c r="H536" s="76">
        <v>67.38</v>
      </c>
      <c r="I536" s="76">
        <v>43.54</v>
      </c>
      <c r="J536" s="76">
        <v>92.51</v>
      </c>
      <c r="K536" s="76">
        <v>68.73</v>
      </c>
    </row>
    <row r="537" spans="1:11" hidden="1" outlineLevel="1" x14ac:dyDescent="0.25">
      <c r="A537" s="65">
        <v>2013</v>
      </c>
      <c r="B537" s="76">
        <v>71.63</v>
      </c>
      <c r="C537" s="76">
        <v>49.24</v>
      </c>
      <c r="D537" s="76">
        <v>18.739999999999998</v>
      </c>
      <c r="E537" s="76">
        <v>70.2</v>
      </c>
      <c r="F537" s="76">
        <v>74.739999999999995</v>
      </c>
      <c r="G537" s="76">
        <v>61.62</v>
      </c>
      <c r="H537" s="76">
        <v>67.44</v>
      </c>
      <c r="I537" s="76">
        <v>43.03</v>
      </c>
      <c r="J537" s="76">
        <v>92.92</v>
      </c>
      <c r="K537" s="76">
        <v>68.89</v>
      </c>
    </row>
    <row r="538" spans="1:11" collapsed="1" x14ac:dyDescent="0.25">
      <c r="A538" s="65">
        <v>2014</v>
      </c>
      <c r="B538" s="76">
        <v>71.45</v>
      </c>
      <c r="C538" s="76">
        <v>49.67</v>
      </c>
      <c r="D538" s="76">
        <v>18.96</v>
      </c>
      <c r="E538" s="76">
        <v>70.72</v>
      </c>
      <c r="F538" s="76">
        <v>74.319999999999993</v>
      </c>
      <c r="G538" s="76">
        <v>60.99</v>
      </c>
      <c r="H538" s="76">
        <v>67.66</v>
      </c>
      <c r="I538" s="76">
        <v>43.12</v>
      </c>
      <c r="J538" s="76">
        <v>92.98</v>
      </c>
      <c r="K538" s="76">
        <v>69.12</v>
      </c>
    </row>
    <row r="539" spans="1:11" x14ac:dyDescent="0.25">
      <c r="A539" s="65">
        <v>2015</v>
      </c>
      <c r="B539" s="63">
        <v>71.400000000000006</v>
      </c>
      <c r="C539" s="76">
        <v>49.48</v>
      </c>
      <c r="D539" s="76">
        <v>18.97</v>
      </c>
      <c r="E539" s="76">
        <v>70.92</v>
      </c>
      <c r="F539" s="76">
        <v>75.290000000000006</v>
      </c>
      <c r="G539" s="76">
        <v>60.23</v>
      </c>
      <c r="H539" s="76">
        <v>68.069999999999993</v>
      </c>
      <c r="I539" s="76">
        <v>43.27</v>
      </c>
      <c r="J539" s="76">
        <v>92.95</v>
      </c>
      <c r="K539" s="63">
        <v>70.400000000000006</v>
      </c>
    </row>
    <row r="540" spans="1:11" x14ac:dyDescent="0.25">
      <c r="A540" s="65">
        <v>2016</v>
      </c>
      <c r="B540" s="76">
        <v>71.45</v>
      </c>
      <c r="C540" s="76">
        <v>49.91</v>
      </c>
      <c r="D540" s="76">
        <v>19.18</v>
      </c>
      <c r="E540" s="76">
        <v>71.23</v>
      </c>
      <c r="F540" s="76">
        <v>75.97</v>
      </c>
      <c r="G540" s="76">
        <v>59.01</v>
      </c>
      <c r="H540" s="76">
        <v>69</v>
      </c>
      <c r="I540" s="76">
        <v>42.8</v>
      </c>
      <c r="J540" s="76">
        <v>92.69</v>
      </c>
      <c r="K540" s="76">
        <v>71.33</v>
      </c>
    </row>
    <row r="541" spans="1:11" x14ac:dyDescent="0.25">
      <c r="A541" s="65">
        <v>2017</v>
      </c>
      <c r="B541" s="76">
        <v>71.680000000000007</v>
      </c>
      <c r="C541" s="76">
        <v>50.58</v>
      </c>
      <c r="D541" s="76">
        <v>19.690000000000001</v>
      </c>
      <c r="E541" s="76">
        <v>72.03</v>
      </c>
      <c r="F541" s="76">
        <v>76.95</v>
      </c>
      <c r="G541" s="76">
        <v>58.71</v>
      </c>
      <c r="H541" s="76">
        <v>70.150000000000006</v>
      </c>
      <c r="I541" s="76">
        <v>43.29</v>
      </c>
      <c r="J541" s="76">
        <v>92.63</v>
      </c>
      <c r="K541" s="76">
        <v>71.38</v>
      </c>
    </row>
    <row r="542" spans="1:11" x14ac:dyDescent="0.25">
      <c r="A542" s="105">
        <v>2018</v>
      </c>
      <c r="B542" s="106">
        <v>72.2</v>
      </c>
      <c r="C542" s="106">
        <v>51.6</v>
      </c>
      <c r="D542" s="106">
        <v>20.3</v>
      </c>
      <c r="E542" s="106">
        <v>73.8</v>
      </c>
      <c r="F542" s="106">
        <v>78.2</v>
      </c>
      <c r="G542" s="106">
        <v>58.7</v>
      </c>
      <c r="H542" s="106">
        <v>71.099999999999994</v>
      </c>
      <c r="I542" s="106">
        <v>43.5</v>
      </c>
      <c r="J542" s="114">
        <v>93</v>
      </c>
      <c r="K542" s="106">
        <v>72.900000000000006</v>
      </c>
    </row>
    <row r="543" spans="1:11" x14ac:dyDescent="0.25">
      <c r="A543" s="111">
        <v>2019</v>
      </c>
      <c r="B543" s="110">
        <v>72.802666253294063</v>
      </c>
      <c r="C543" s="110">
        <v>52.281023183707987</v>
      </c>
      <c r="D543" s="110">
        <v>20.78971324533455</v>
      </c>
      <c r="E543" s="110">
        <v>78.117012212439647</v>
      </c>
      <c r="F543" s="110">
        <v>79.693795326349715</v>
      </c>
      <c r="G543" s="110">
        <v>59.80080525535071</v>
      </c>
      <c r="H543" s="110">
        <v>72.291210129047968</v>
      </c>
      <c r="I543" s="110">
        <v>44.120654396728014</v>
      </c>
      <c r="J543" s="110">
        <v>93.461351482741861</v>
      </c>
      <c r="K543" s="110">
        <v>74.086378737541523</v>
      </c>
    </row>
    <row r="544" spans="1:11" x14ac:dyDescent="0.25">
      <c r="A544" s="111">
        <v>2020</v>
      </c>
      <c r="B544" s="110">
        <v>75.749916635656746</v>
      </c>
      <c r="C544" s="110">
        <v>57.715760515045801</v>
      </c>
      <c r="D544" s="110">
        <v>30.423518810542916</v>
      </c>
      <c r="E544" s="110">
        <v>79.813448419880274</v>
      </c>
      <c r="F544" s="110">
        <v>82.788753799392097</v>
      </c>
      <c r="G544" s="110">
        <v>67.798541476754778</v>
      </c>
      <c r="H544" s="110">
        <v>76.207685820985432</v>
      </c>
      <c r="I544" s="110">
        <v>45.986150294947421</v>
      </c>
      <c r="J544" s="110">
        <v>93.521790341578324</v>
      </c>
      <c r="K544" s="110">
        <v>76.289707750952985</v>
      </c>
    </row>
    <row r="545" spans="1:11" x14ac:dyDescent="0.25">
      <c r="A545" s="111">
        <v>2021</v>
      </c>
      <c r="B545" s="109">
        <v>77.3</v>
      </c>
      <c r="C545" s="109">
        <v>60.6</v>
      </c>
      <c r="D545" s="109">
        <v>31.8</v>
      </c>
      <c r="E545" s="109">
        <v>82.1</v>
      </c>
      <c r="F545" s="109">
        <v>83.9</v>
      </c>
      <c r="G545" s="109">
        <v>69.8</v>
      </c>
      <c r="H545" s="109">
        <v>78.400000000000006</v>
      </c>
      <c r="I545" s="109">
        <v>47.4</v>
      </c>
      <c r="J545" s="109">
        <v>94.9</v>
      </c>
      <c r="K545" s="109">
        <v>78.2</v>
      </c>
    </row>
    <row r="550" spans="1:11" ht="11.25" customHeight="1" x14ac:dyDescent="0.25"/>
    <row r="551" spans="1:11" ht="11.25" customHeight="1" x14ac:dyDescent="0.25"/>
    <row r="552" spans="1:11" ht="11.25" customHeight="1" x14ac:dyDescent="0.25"/>
    <row r="560" spans="1:11" s="3" customFormat="1" ht="5.25" customHeight="1" x14ac:dyDescent="0.25"/>
    <row r="562" spans="1:12" x14ac:dyDescent="0.25">
      <c r="A562" s="90"/>
      <c r="B562" s="90" t="s">
        <v>7</v>
      </c>
      <c r="C562" s="90" t="s">
        <v>8</v>
      </c>
      <c r="D562" s="90" t="s">
        <v>9</v>
      </c>
      <c r="E562" s="90" t="s">
        <v>10</v>
      </c>
      <c r="F562" s="91" t="s">
        <v>61</v>
      </c>
      <c r="G562" s="90" t="s">
        <v>11</v>
      </c>
      <c r="H562" s="90" t="s">
        <v>12</v>
      </c>
      <c r="I562" s="90" t="s">
        <v>13</v>
      </c>
      <c r="J562" s="91" t="s">
        <v>62</v>
      </c>
      <c r="K562" s="90" t="s">
        <v>14</v>
      </c>
    </row>
    <row r="563" spans="1:12" x14ac:dyDescent="0.25">
      <c r="A563" s="74" t="s">
        <v>0</v>
      </c>
      <c r="B563" s="75">
        <v>37.84177907400656</v>
      </c>
      <c r="C563" s="75">
        <v>60.393115996062875</v>
      </c>
      <c r="D563" s="75">
        <v>85.86009621635678</v>
      </c>
      <c r="E563" s="75">
        <v>43.637757336837495</v>
      </c>
      <c r="F563" s="63"/>
      <c r="G563" s="75">
        <v>49.714204058302371</v>
      </c>
      <c r="H563" s="75">
        <v>51.111293365045519</v>
      </c>
      <c r="I563" s="75">
        <v>62.059012187299551</v>
      </c>
      <c r="J563" s="63"/>
      <c r="K563" s="75">
        <v>50.134816312773843</v>
      </c>
    </row>
    <row r="564" spans="1:12" hidden="1" outlineLevel="1" x14ac:dyDescent="0.25">
      <c r="A564" s="74" t="s">
        <v>1</v>
      </c>
      <c r="B564" s="75">
        <v>36.302622650972062</v>
      </c>
      <c r="C564" s="75">
        <v>58.898857752657996</v>
      </c>
      <c r="D564" s="75">
        <v>84.671909243264153</v>
      </c>
      <c r="E564" s="75">
        <v>41.642011834319526</v>
      </c>
      <c r="F564" s="63"/>
      <c r="G564" s="75">
        <v>47.837259100642399</v>
      </c>
      <c r="H564" s="75">
        <v>48.810973135297459</v>
      </c>
      <c r="I564" s="75">
        <v>59.019292604501608</v>
      </c>
      <c r="J564" s="63"/>
      <c r="K564" s="75">
        <v>48.55167873601053</v>
      </c>
    </row>
    <row r="565" spans="1:12" collapsed="1" x14ac:dyDescent="0.25">
      <c r="A565" s="74" t="s">
        <v>2</v>
      </c>
      <c r="B565" s="75">
        <v>32.121636000621692</v>
      </c>
      <c r="C565" s="75">
        <v>54.924319693198974</v>
      </c>
      <c r="D565" s="75">
        <v>81.99076449461262</v>
      </c>
      <c r="E565" s="75">
        <v>35.127903243069674</v>
      </c>
      <c r="F565" s="63"/>
      <c r="G565" s="75">
        <v>42.178692220969559</v>
      </c>
      <c r="H565" s="75">
        <v>41.684108839156337</v>
      </c>
      <c r="I565" s="75">
        <v>50.614653335518767</v>
      </c>
      <c r="J565" s="63"/>
      <c r="K565" s="75">
        <v>42.686233849098741</v>
      </c>
    </row>
    <row r="566" spans="1:12" hidden="1" outlineLevel="1" x14ac:dyDescent="0.25">
      <c r="A566" s="74" t="s">
        <v>3</v>
      </c>
      <c r="B566" s="75">
        <v>30.7217264637117</v>
      </c>
      <c r="C566" s="75">
        <v>53.448348678097815</v>
      </c>
      <c r="D566" s="75">
        <v>80.842481153286599</v>
      </c>
      <c r="E566" s="75">
        <v>32.012096338697482</v>
      </c>
      <c r="F566" s="63"/>
      <c r="G566" s="75">
        <v>40.618165913398457</v>
      </c>
      <c r="H566" s="75">
        <v>40.06570841889117</v>
      </c>
      <c r="I566" s="75">
        <v>48.472505091649694</v>
      </c>
      <c r="J566" s="63"/>
      <c r="K566" s="75">
        <v>40.892430278884461</v>
      </c>
    </row>
    <row r="567" spans="1:12" hidden="1" outlineLevel="1" x14ac:dyDescent="0.25">
      <c r="A567" s="74" t="s">
        <v>4</v>
      </c>
      <c r="B567" s="75">
        <v>29.717734777205752</v>
      </c>
      <c r="C567" s="75">
        <v>52.427790617435406</v>
      </c>
      <c r="D567" s="75">
        <v>79.683631361760661</v>
      </c>
      <c r="E567" s="75">
        <v>31.220445845530286</v>
      </c>
      <c r="F567" s="63"/>
      <c r="G567" s="75">
        <v>39.004717698980372</v>
      </c>
      <c r="H567" s="75">
        <v>38.160321985577731</v>
      </c>
      <c r="I567" s="75">
        <v>46.677132391418105</v>
      </c>
      <c r="J567" s="63"/>
      <c r="K567" s="75">
        <v>39.292573623559541</v>
      </c>
    </row>
    <row r="568" spans="1:12" hidden="1" outlineLevel="1" x14ac:dyDescent="0.25">
      <c r="A568" s="74" t="s">
        <v>5</v>
      </c>
      <c r="B568" s="75">
        <v>29.252941351386177</v>
      </c>
      <c r="C568" s="75">
        <v>52.176918544036987</v>
      </c>
      <c r="D568" s="75">
        <v>79.478187684107169</v>
      </c>
      <c r="E568" s="75">
        <v>30.202126416637459</v>
      </c>
      <c r="F568" s="63"/>
      <c r="G568" s="75">
        <v>37.834803528468321</v>
      </c>
      <c r="H568" s="75">
        <v>37.521544295070669</v>
      </c>
      <c r="I568" s="75">
        <v>44.982014388489212</v>
      </c>
      <c r="J568" s="63"/>
      <c r="K568" s="75">
        <v>37.559848109625229</v>
      </c>
    </row>
    <row r="569" spans="1:12" hidden="1" outlineLevel="1" x14ac:dyDescent="0.25">
      <c r="A569" s="74" t="s">
        <v>6</v>
      </c>
      <c r="B569" s="75">
        <v>28.185743655328423</v>
      </c>
      <c r="C569" s="75">
        <v>50.932919754694197</v>
      </c>
      <c r="D569" s="75">
        <v>79.021402102397332</v>
      </c>
      <c r="E569" s="75">
        <v>29.356151268549546</v>
      </c>
      <c r="F569" s="63"/>
      <c r="G569" s="75">
        <v>35.815363881401616</v>
      </c>
      <c r="H569" s="75">
        <v>36.771220981747298</v>
      </c>
      <c r="I569" s="75">
        <v>42.915582000743768</v>
      </c>
      <c r="J569" s="63"/>
      <c r="K569" s="75">
        <v>35.714285714285715</v>
      </c>
    </row>
    <row r="570" spans="1:12" collapsed="1" x14ac:dyDescent="0.25">
      <c r="A570" s="65">
        <v>2005</v>
      </c>
      <c r="B570" s="76">
        <v>27.3</v>
      </c>
      <c r="C570" s="76">
        <v>49.7</v>
      </c>
      <c r="D570" s="76">
        <v>78.400000000000006</v>
      </c>
      <c r="E570" s="76">
        <v>29.4</v>
      </c>
      <c r="F570" s="63"/>
      <c r="G570" s="76">
        <v>34.4</v>
      </c>
      <c r="H570" s="76">
        <v>35.1</v>
      </c>
      <c r="I570" s="76">
        <v>41.7</v>
      </c>
      <c r="J570" s="63"/>
      <c r="K570" s="76">
        <v>34.1</v>
      </c>
    </row>
    <row r="571" spans="1:12" hidden="1" outlineLevel="1" x14ac:dyDescent="0.25">
      <c r="A571" s="65">
        <v>2006</v>
      </c>
      <c r="B571" s="76">
        <v>26.6</v>
      </c>
      <c r="C571" s="76">
        <v>49</v>
      </c>
      <c r="D571" s="76">
        <v>77.900000000000006</v>
      </c>
      <c r="E571" s="76">
        <v>28.7</v>
      </c>
      <c r="F571" s="63"/>
      <c r="G571" s="76">
        <v>33.5</v>
      </c>
      <c r="H571" s="76">
        <v>33.799999999999997</v>
      </c>
      <c r="I571" s="76">
        <v>42</v>
      </c>
      <c r="J571" s="63"/>
      <c r="K571" s="76">
        <v>33.1</v>
      </c>
    </row>
    <row r="572" spans="1:12" hidden="1" outlineLevel="1" x14ac:dyDescent="0.25">
      <c r="A572" s="65">
        <v>2007</v>
      </c>
      <c r="B572" s="76">
        <v>26.1</v>
      </c>
      <c r="C572" s="76">
        <v>49</v>
      </c>
      <c r="D572" s="76">
        <v>77.099999999999994</v>
      </c>
      <c r="E572" s="76">
        <v>28.2</v>
      </c>
      <c r="F572" s="63"/>
      <c r="G572" s="76">
        <v>32.700000000000003</v>
      </c>
      <c r="H572" s="76">
        <v>32.700000000000003</v>
      </c>
      <c r="I572" s="76">
        <v>43</v>
      </c>
      <c r="J572" s="63"/>
      <c r="K572" s="76">
        <v>31.9</v>
      </c>
    </row>
    <row r="573" spans="1:12" hidden="1" outlineLevel="1" x14ac:dyDescent="0.25">
      <c r="A573" s="65">
        <v>2008</v>
      </c>
      <c r="B573" s="76">
        <v>25.8</v>
      </c>
      <c r="C573" s="76">
        <v>48.9</v>
      </c>
      <c r="D573" s="76">
        <v>76.599999999999994</v>
      </c>
      <c r="E573" s="76">
        <v>28.1</v>
      </c>
      <c r="F573" s="63"/>
      <c r="G573" s="76">
        <v>32.299999999999997</v>
      </c>
      <c r="H573" s="76">
        <v>32.1</v>
      </c>
      <c r="I573" s="76">
        <v>43.5</v>
      </c>
      <c r="J573" s="63"/>
      <c r="K573" s="76">
        <v>31.7</v>
      </c>
    </row>
    <row r="574" spans="1:12" hidden="1" outlineLevel="1" x14ac:dyDescent="0.25">
      <c r="A574" s="65">
        <v>2009</v>
      </c>
      <c r="B574" s="63">
        <v>25.9</v>
      </c>
      <c r="C574" s="76">
        <v>49</v>
      </c>
      <c r="D574" s="76">
        <v>76</v>
      </c>
      <c r="E574" s="76">
        <v>28</v>
      </c>
      <c r="F574" s="63"/>
      <c r="G574" s="76">
        <v>32.700000000000003</v>
      </c>
      <c r="H574" s="63">
        <v>32.4</v>
      </c>
      <c r="I574" s="63">
        <v>43.4</v>
      </c>
      <c r="J574" s="63"/>
      <c r="K574" s="63">
        <v>30.8</v>
      </c>
    </row>
    <row r="575" spans="1:12" collapsed="1" x14ac:dyDescent="0.25">
      <c r="A575" s="65">
        <v>2010</v>
      </c>
      <c r="B575" s="63">
        <v>26.2</v>
      </c>
      <c r="C575" s="63">
        <v>49.4</v>
      </c>
      <c r="D575" s="63">
        <v>75.7</v>
      </c>
      <c r="E575" s="63">
        <v>28.4</v>
      </c>
      <c r="F575" s="63"/>
      <c r="G575" s="63">
        <v>33.1</v>
      </c>
      <c r="H575" s="63">
        <v>32.1</v>
      </c>
      <c r="I575" s="63">
        <v>44.3</v>
      </c>
      <c r="J575" s="63"/>
      <c r="K575" s="63">
        <v>30.6</v>
      </c>
      <c r="L575" s="59"/>
    </row>
    <row r="576" spans="1:12" hidden="1" outlineLevel="1" x14ac:dyDescent="0.25">
      <c r="A576" s="65">
        <v>2012</v>
      </c>
      <c r="B576" s="92">
        <f>100-B536</f>
        <v>27.900000000000006</v>
      </c>
      <c r="C576" s="92">
        <f t="shared" ref="C576:K576" si="4">100-C536</f>
        <v>50.68</v>
      </c>
      <c r="D576" s="92">
        <f t="shared" si="4"/>
        <v>81.22</v>
      </c>
      <c r="E576" s="92">
        <f t="shared" si="4"/>
        <v>29.67</v>
      </c>
      <c r="F576" s="92">
        <f t="shared" si="4"/>
        <v>25.689999999999998</v>
      </c>
      <c r="G576" s="92">
        <f t="shared" si="4"/>
        <v>36.67</v>
      </c>
      <c r="H576" s="92">
        <f t="shared" si="4"/>
        <v>32.620000000000005</v>
      </c>
      <c r="I576" s="92">
        <f t="shared" si="4"/>
        <v>56.46</v>
      </c>
      <c r="J576" s="92">
        <f t="shared" si="4"/>
        <v>7.4899999999999949</v>
      </c>
      <c r="K576" s="92">
        <f t="shared" si="4"/>
        <v>31.269999999999996</v>
      </c>
      <c r="L576" s="59"/>
    </row>
    <row r="577" spans="1:12" hidden="1" outlineLevel="1" x14ac:dyDescent="0.25">
      <c r="A577" s="65">
        <v>2013</v>
      </c>
      <c r="B577" s="92">
        <f>100-B537</f>
        <v>28.370000000000005</v>
      </c>
      <c r="C577" s="92">
        <f t="shared" ref="C577:K577" si="5">100-C537</f>
        <v>50.76</v>
      </c>
      <c r="D577" s="92">
        <f t="shared" si="5"/>
        <v>81.260000000000005</v>
      </c>
      <c r="E577" s="92">
        <f t="shared" si="5"/>
        <v>29.799999999999997</v>
      </c>
      <c r="F577" s="92">
        <f t="shared" si="5"/>
        <v>25.260000000000005</v>
      </c>
      <c r="G577" s="92">
        <f t="shared" si="5"/>
        <v>38.380000000000003</v>
      </c>
      <c r="H577" s="92">
        <f t="shared" si="5"/>
        <v>32.56</v>
      </c>
      <c r="I577" s="92">
        <f t="shared" si="5"/>
        <v>56.97</v>
      </c>
      <c r="J577" s="92">
        <f t="shared" si="5"/>
        <v>7.0799999999999983</v>
      </c>
      <c r="K577" s="92">
        <f t="shared" si="5"/>
        <v>31.11</v>
      </c>
      <c r="L577" s="59"/>
    </row>
    <row r="578" spans="1:12" collapsed="1" x14ac:dyDescent="0.25">
      <c r="A578" s="65">
        <v>2014</v>
      </c>
      <c r="B578" s="92">
        <f>100-B538</f>
        <v>28.549999999999997</v>
      </c>
      <c r="C578" s="92">
        <f t="shared" ref="C578:K578" si="6">100-C538</f>
        <v>50.33</v>
      </c>
      <c r="D578" s="92">
        <f t="shared" si="6"/>
        <v>81.039999999999992</v>
      </c>
      <c r="E578" s="92">
        <f t="shared" si="6"/>
        <v>29.28</v>
      </c>
      <c r="F578" s="92">
        <f t="shared" si="6"/>
        <v>25.680000000000007</v>
      </c>
      <c r="G578" s="92">
        <f t="shared" si="6"/>
        <v>39.01</v>
      </c>
      <c r="H578" s="92">
        <f t="shared" si="6"/>
        <v>32.340000000000003</v>
      </c>
      <c r="I578" s="92">
        <f t="shared" si="6"/>
        <v>56.88</v>
      </c>
      <c r="J578" s="92">
        <f t="shared" si="6"/>
        <v>7.019999999999996</v>
      </c>
      <c r="K578" s="92">
        <f t="shared" si="6"/>
        <v>30.879999999999995</v>
      </c>
      <c r="L578" s="59"/>
    </row>
    <row r="579" spans="1:12" x14ac:dyDescent="0.25">
      <c r="A579" s="65">
        <v>2015</v>
      </c>
      <c r="B579" s="63">
        <f>100-B539</f>
        <v>28.599999999999994</v>
      </c>
      <c r="C579" s="76">
        <f t="shared" ref="C579:K579" si="7">100-C539</f>
        <v>50.52</v>
      </c>
      <c r="D579" s="76">
        <f t="shared" si="7"/>
        <v>81.03</v>
      </c>
      <c r="E579" s="76">
        <f t="shared" si="7"/>
        <v>29.08</v>
      </c>
      <c r="F579" s="76">
        <f t="shared" si="7"/>
        <v>24.709999999999994</v>
      </c>
      <c r="G579" s="76">
        <f t="shared" si="7"/>
        <v>39.770000000000003</v>
      </c>
      <c r="H579" s="76">
        <f t="shared" si="7"/>
        <v>31.930000000000007</v>
      </c>
      <c r="I579" s="76">
        <f t="shared" si="7"/>
        <v>56.73</v>
      </c>
      <c r="J579" s="76">
        <f t="shared" si="7"/>
        <v>7.0499999999999972</v>
      </c>
      <c r="K579" s="76">
        <f t="shared" si="7"/>
        <v>29.599999999999994</v>
      </c>
    </row>
    <row r="580" spans="1:12" x14ac:dyDescent="0.25">
      <c r="A580" s="65">
        <v>2016</v>
      </c>
      <c r="B580" s="76">
        <v>27.46</v>
      </c>
      <c r="C580" s="76">
        <v>48.63</v>
      </c>
      <c r="D580" s="76">
        <v>76.849999999999994</v>
      </c>
      <c r="E580" s="76">
        <v>28.77</v>
      </c>
      <c r="F580" s="76">
        <v>24.03</v>
      </c>
      <c r="G580" s="76">
        <v>34.07</v>
      </c>
      <c r="H580" s="76">
        <v>31</v>
      </c>
      <c r="I580" s="76">
        <v>44.32</v>
      </c>
      <c r="J580" s="76">
        <v>7.31</v>
      </c>
      <c r="K580" s="76">
        <v>28.67</v>
      </c>
      <c r="L580" s="32"/>
    </row>
    <row r="581" spans="1:12" x14ac:dyDescent="0.25">
      <c r="A581" s="105">
        <v>2017</v>
      </c>
      <c r="B581" s="106">
        <v>27.2</v>
      </c>
      <c r="C581" s="114">
        <v>47.92</v>
      </c>
      <c r="D581" s="114">
        <v>76.349999999999994</v>
      </c>
      <c r="E581" s="114">
        <v>17.97</v>
      </c>
      <c r="F581" s="114">
        <v>23.05</v>
      </c>
      <c r="G581" s="114">
        <v>34.24</v>
      </c>
      <c r="H581" s="114">
        <v>29.85</v>
      </c>
      <c r="I581" s="114">
        <v>43.29</v>
      </c>
      <c r="J581" s="114">
        <v>7.37</v>
      </c>
      <c r="K581" s="114">
        <v>28.62</v>
      </c>
    </row>
    <row r="582" spans="1:12" x14ac:dyDescent="0.25">
      <c r="A582" s="111">
        <v>2018</v>
      </c>
      <c r="B582" s="109">
        <v>26.7</v>
      </c>
      <c r="C582" s="109">
        <v>46.9</v>
      </c>
      <c r="D582" s="109">
        <v>75.599999999999994</v>
      </c>
      <c r="E582" s="109">
        <v>26.2</v>
      </c>
      <c r="F582" s="109">
        <v>21.8</v>
      </c>
      <c r="G582" s="109">
        <v>33.5</v>
      </c>
      <c r="H582" s="109">
        <v>28.9</v>
      </c>
      <c r="I582" s="109">
        <v>42.9</v>
      </c>
      <c r="J582" s="109">
        <v>6.9</v>
      </c>
      <c r="K582" s="109">
        <v>27.1</v>
      </c>
    </row>
    <row r="583" spans="1:12" x14ac:dyDescent="0.25">
      <c r="A583" s="111">
        <v>2019</v>
      </c>
      <c r="B583" s="110">
        <v>25.751337002015191</v>
      </c>
      <c r="C583" s="110">
        <v>45.630329081812413</v>
      </c>
      <c r="D583" s="110">
        <v>74.68138370505234</v>
      </c>
      <c r="E583" s="110">
        <v>21.882987787560353</v>
      </c>
      <c r="F583" s="110">
        <v>20.306204673650281</v>
      </c>
      <c r="G583" s="110">
        <v>32.464505191777917</v>
      </c>
      <c r="H583" s="110">
        <v>27.708789870952032</v>
      </c>
      <c r="I583" s="110">
        <v>45.501022494887529</v>
      </c>
      <c r="J583" s="110">
        <v>6.5386485172581432</v>
      </c>
      <c r="K583" s="110">
        <v>25.91362126245847</v>
      </c>
    </row>
    <row r="584" spans="1:12" x14ac:dyDescent="0.25">
      <c r="A584" s="111">
        <v>2020</v>
      </c>
      <c r="B584" s="110">
        <v>22.919153501544052</v>
      </c>
      <c r="C584" s="110">
        <v>40.630760940469102</v>
      </c>
      <c r="D584" s="110">
        <v>64.935796350529401</v>
      </c>
      <c r="E584" s="110">
        <v>20.186551580119726</v>
      </c>
      <c r="F584" s="110">
        <v>17.211246200607903</v>
      </c>
      <c r="G584" s="110">
        <v>32.201458523245215</v>
      </c>
      <c r="H584" s="110">
        <v>23.792314179014575</v>
      </c>
      <c r="I584" s="110">
        <v>38.881764555014108</v>
      </c>
      <c r="J584" s="110">
        <v>6.4782096584216724</v>
      </c>
      <c r="K584" s="110">
        <v>23.710292249047011</v>
      </c>
    </row>
    <row r="585" spans="1:12" x14ac:dyDescent="0.25">
      <c r="A585" s="50">
        <v>2021</v>
      </c>
      <c r="B585" s="1">
        <v>21.3</v>
      </c>
      <c r="C585" s="1">
        <v>37.6</v>
      </c>
      <c r="D585" s="1">
        <v>63.3</v>
      </c>
      <c r="E585" s="1">
        <v>17.899999999999999</v>
      </c>
      <c r="F585" s="1">
        <v>16.100000000000001</v>
      </c>
      <c r="G585" s="1">
        <v>30.2</v>
      </c>
      <c r="H585" s="1">
        <v>21.6</v>
      </c>
      <c r="I585" s="1">
        <v>37.799999999999997</v>
      </c>
      <c r="J585" s="1">
        <v>5.0999999999999996</v>
      </c>
      <c r="K585" s="1">
        <v>21.8</v>
      </c>
    </row>
    <row r="603" spans="1:12" s="3" customFormat="1" ht="5.25" customHeight="1" x14ac:dyDescent="0.25"/>
    <row r="605" spans="1:12" ht="26.4" x14ac:dyDescent="0.25">
      <c r="A605" s="78"/>
      <c r="B605" s="78" t="s">
        <v>7</v>
      </c>
      <c r="C605" s="78" t="s">
        <v>8</v>
      </c>
      <c r="D605" s="78" t="s">
        <v>9</v>
      </c>
      <c r="E605" s="78" t="s">
        <v>10</v>
      </c>
      <c r="F605" s="39" t="s">
        <v>61</v>
      </c>
      <c r="G605" s="78" t="s">
        <v>11</v>
      </c>
      <c r="H605" s="78" t="s">
        <v>12</v>
      </c>
      <c r="I605" s="78" t="s">
        <v>13</v>
      </c>
      <c r="J605" s="39" t="s">
        <v>62</v>
      </c>
      <c r="K605" s="78" t="s">
        <v>14</v>
      </c>
      <c r="L605" s="6" t="s">
        <v>15</v>
      </c>
    </row>
    <row r="606" spans="1:12" x14ac:dyDescent="0.25">
      <c r="A606" s="74">
        <v>1997</v>
      </c>
      <c r="B606" s="75">
        <v>1.8417094444466846</v>
      </c>
      <c r="C606" s="75">
        <v>2.3566803252064408</v>
      </c>
      <c r="D606" s="75">
        <v>3.2161154703749721</v>
      </c>
      <c r="E606" s="75">
        <v>1.8319664045545505</v>
      </c>
      <c r="G606" s="75">
        <v>0.87491734065822269</v>
      </c>
      <c r="H606" s="75">
        <v>2.2214683690042971</v>
      </c>
      <c r="I606" s="75">
        <v>2.7397260273972601</v>
      </c>
      <c r="K606" s="75">
        <v>1.3830426939266387</v>
      </c>
      <c r="L606" s="77">
        <v>0.8852465750611046</v>
      </c>
    </row>
    <row r="607" spans="1:12" x14ac:dyDescent="0.25">
      <c r="A607" s="74">
        <v>2000</v>
      </c>
      <c r="B607" s="75">
        <v>2.0550425990784111</v>
      </c>
      <c r="C607" s="75">
        <v>2.6627203346742432</v>
      </c>
      <c r="D607" s="75">
        <v>3.3540405323706968</v>
      </c>
      <c r="E607" s="75">
        <v>2.3875187140493264</v>
      </c>
      <c r="G607" s="75">
        <v>1.4631350847973639</v>
      </c>
      <c r="H607" s="75">
        <v>4.2743672590199244</v>
      </c>
      <c r="I607" s="75">
        <v>3.0318536522962773</v>
      </c>
      <c r="K607" s="75">
        <v>1.6284859420322957</v>
      </c>
      <c r="L607" s="77">
        <v>1.3532809070178804</v>
      </c>
    </row>
    <row r="608" spans="1:12" hidden="1" outlineLevel="1" x14ac:dyDescent="0.25">
      <c r="A608" s="74">
        <v>2001</v>
      </c>
      <c r="B608" s="75">
        <v>2.0303371859450725</v>
      </c>
      <c r="C608" s="75">
        <v>2.5852665504037304</v>
      </c>
      <c r="D608" s="75">
        <v>3.3154335193855871</v>
      </c>
      <c r="E608" s="75">
        <v>2.1265945667177331</v>
      </c>
      <c r="G608" s="75">
        <v>1.8435511856564488</v>
      </c>
      <c r="H608" s="75">
        <v>4.467173304382607</v>
      </c>
      <c r="I608" s="75">
        <v>3.4293372575813317</v>
      </c>
      <c r="K608" s="75">
        <v>1.4953186073993274</v>
      </c>
      <c r="L608" s="77">
        <v>1.3065715390896979</v>
      </c>
    </row>
    <row r="609" spans="1:12" hidden="1" outlineLevel="1" x14ac:dyDescent="0.25">
      <c r="A609" s="74">
        <v>2002</v>
      </c>
      <c r="B609" s="75">
        <v>1.9958567090431829</v>
      </c>
      <c r="C609" s="75">
        <v>2.4821706852517207</v>
      </c>
      <c r="D609" s="75">
        <v>3.2777131490378211</v>
      </c>
      <c r="E609" s="75">
        <v>2.0546278553395991</v>
      </c>
      <c r="G609" s="75">
        <v>1.8293567336282544</v>
      </c>
      <c r="H609" s="75">
        <v>4.6950623670747831</v>
      </c>
      <c r="I609" s="75">
        <v>3.3300685602350639</v>
      </c>
      <c r="K609" s="75">
        <v>1.6064530788457168</v>
      </c>
      <c r="L609" s="77">
        <v>1.2908815247996535</v>
      </c>
    </row>
    <row r="610" spans="1:12" hidden="1" outlineLevel="1" x14ac:dyDescent="0.25">
      <c r="A610" s="74">
        <v>2003</v>
      </c>
      <c r="B610" s="75">
        <v>2.0174603085628986</v>
      </c>
      <c r="C610" s="75">
        <v>2.4430084829328069</v>
      </c>
      <c r="D610" s="75">
        <v>3.4927313428810316</v>
      </c>
      <c r="E610" s="75">
        <v>2.1637816245006656</v>
      </c>
      <c r="G610" s="75">
        <v>1.745653898867489</v>
      </c>
      <c r="H610" s="75">
        <v>4.7620148943059348</v>
      </c>
      <c r="I610" s="75">
        <v>3.3420197189909464</v>
      </c>
      <c r="K610" s="75">
        <v>1.6677996827554953</v>
      </c>
      <c r="L610" s="77">
        <v>1.3477795495751328</v>
      </c>
    </row>
    <row r="611" spans="1:12" hidden="1" outlineLevel="1" x14ac:dyDescent="0.25">
      <c r="A611" s="74" t="s">
        <v>6</v>
      </c>
      <c r="B611" s="75">
        <v>1.9359322660002412</v>
      </c>
      <c r="C611" s="75">
        <v>2.2698636988529057</v>
      </c>
      <c r="D611" s="75">
        <v>3.4100689442738203</v>
      </c>
      <c r="E611" s="75">
        <v>2.0155437280754809</v>
      </c>
      <c r="G611" s="75">
        <v>1.7103393701778682</v>
      </c>
      <c r="H611" s="75">
        <v>4.4688398404896601</v>
      </c>
      <c r="I611" s="75">
        <v>3.6306320995706289</v>
      </c>
      <c r="K611" s="75">
        <v>1.6879841879273918</v>
      </c>
      <c r="L611" s="77">
        <v>1.127736581920904</v>
      </c>
    </row>
    <row r="612" spans="1:12" collapsed="1" x14ac:dyDescent="0.25">
      <c r="A612" s="65">
        <v>2005</v>
      </c>
      <c r="B612" s="76">
        <v>1.9</v>
      </c>
      <c r="C612" s="76">
        <v>2.2000000000000002</v>
      </c>
      <c r="D612" s="76">
        <v>3.3</v>
      </c>
      <c r="E612" s="76">
        <v>1.9</v>
      </c>
      <c r="G612" s="76">
        <v>1.9</v>
      </c>
      <c r="H612" s="76">
        <v>4.2</v>
      </c>
      <c r="I612" s="76">
        <v>3.4</v>
      </c>
      <c r="K612" s="76">
        <v>1.6</v>
      </c>
      <c r="L612" s="79">
        <v>1</v>
      </c>
    </row>
    <row r="613" spans="1:12" hidden="1" outlineLevel="1" x14ac:dyDescent="0.25">
      <c r="A613" s="65">
        <v>2006</v>
      </c>
      <c r="B613" s="76">
        <v>1.8</v>
      </c>
      <c r="C613" s="76">
        <v>2.1</v>
      </c>
      <c r="D613" s="76">
        <v>3.1</v>
      </c>
      <c r="E613" s="76">
        <v>1.8</v>
      </c>
      <c r="G613" s="76">
        <v>1.8</v>
      </c>
      <c r="H613" s="76">
        <v>4</v>
      </c>
      <c r="I613" s="76">
        <v>3.5</v>
      </c>
      <c r="K613" s="76">
        <v>1.4</v>
      </c>
      <c r="L613" s="79">
        <v>0.7</v>
      </c>
    </row>
    <row r="614" spans="1:12" hidden="1" outlineLevel="1" x14ac:dyDescent="0.25">
      <c r="A614" s="65">
        <v>2007</v>
      </c>
      <c r="B614" s="76">
        <v>1.7</v>
      </c>
      <c r="C614" s="76">
        <v>1.9</v>
      </c>
      <c r="D614" s="76">
        <v>3.1</v>
      </c>
      <c r="E614" s="76">
        <v>1.8</v>
      </c>
      <c r="G614" s="76">
        <v>1.9</v>
      </c>
      <c r="H614" s="76">
        <v>3.7</v>
      </c>
      <c r="I614" s="76">
        <v>3.4</v>
      </c>
      <c r="K614" s="76">
        <v>1.2</v>
      </c>
      <c r="L614" s="79">
        <v>0.6</v>
      </c>
    </row>
    <row r="615" spans="1:12" hidden="1" outlineLevel="1" x14ac:dyDescent="0.25">
      <c r="A615" s="65">
        <v>2008</v>
      </c>
      <c r="B615" s="76">
        <v>1.7</v>
      </c>
      <c r="C615" s="76">
        <v>2.1</v>
      </c>
      <c r="D615" s="76">
        <v>3</v>
      </c>
      <c r="E615" s="76">
        <v>1.9</v>
      </c>
      <c r="G615" s="76">
        <v>2</v>
      </c>
      <c r="H615" s="76">
        <v>3.2</v>
      </c>
      <c r="I615" s="76">
        <v>3.5</v>
      </c>
      <c r="K615" s="76">
        <v>1.3</v>
      </c>
      <c r="L615" s="79">
        <v>0.6</v>
      </c>
    </row>
    <row r="616" spans="1:12" hidden="1" outlineLevel="1" x14ac:dyDescent="0.25">
      <c r="A616" s="65">
        <v>2009</v>
      </c>
      <c r="B616" s="76">
        <v>1.6</v>
      </c>
      <c r="C616" s="76">
        <v>1.9</v>
      </c>
      <c r="D616" s="76">
        <v>3</v>
      </c>
      <c r="E616" s="76">
        <v>2</v>
      </c>
      <c r="G616" s="76">
        <v>1.3</v>
      </c>
      <c r="H616" s="76">
        <v>2.8</v>
      </c>
      <c r="I616" s="76">
        <v>3.4</v>
      </c>
      <c r="K616" s="76">
        <v>1.4</v>
      </c>
      <c r="L616" s="79"/>
    </row>
    <row r="617" spans="1:12" collapsed="1" x14ac:dyDescent="0.25">
      <c r="A617" s="105">
        <v>2010</v>
      </c>
      <c r="B617" s="106">
        <v>1.6</v>
      </c>
      <c r="C617" s="106">
        <v>1.9</v>
      </c>
      <c r="D617" s="106">
        <v>2.9</v>
      </c>
      <c r="E617" s="106">
        <v>2.1</v>
      </c>
      <c r="G617" s="106">
        <v>1.2</v>
      </c>
      <c r="H617" s="106">
        <v>2.8</v>
      </c>
      <c r="I617" s="106">
        <v>1.9</v>
      </c>
      <c r="K617" s="106">
        <v>1.6</v>
      </c>
    </row>
    <row r="618" spans="1:12" hidden="1" outlineLevel="1" x14ac:dyDescent="0.25">
      <c r="A618" s="65">
        <v>2011</v>
      </c>
      <c r="B618" s="63">
        <v>1.7</v>
      </c>
      <c r="C618" s="63">
        <v>1.9</v>
      </c>
      <c r="D618" s="63">
        <v>3.4</v>
      </c>
      <c r="E618" s="63">
        <v>2.2999999999999998</v>
      </c>
      <c r="F618" s="63"/>
      <c r="G618" s="63">
        <v>1.3</v>
      </c>
      <c r="H618" s="63">
        <v>2.9</v>
      </c>
      <c r="I618" s="63">
        <v>5.6</v>
      </c>
      <c r="J618" s="63"/>
      <c r="K618" s="63">
        <v>1.8</v>
      </c>
    </row>
    <row r="619" spans="1:12" hidden="1" outlineLevel="1" x14ac:dyDescent="0.25">
      <c r="A619" s="65">
        <v>2012</v>
      </c>
      <c r="B619" s="63">
        <v>1.6</v>
      </c>
      <c r="C619" s="63">
        <v>1.8</v>
      </c>
      <c r="D619" s="63">
        <v>3.8</v>
      </c>
      <c r="E619" s="63">
        <v>2.2000000000000002</v>
      </c>
      <c r="F619" s="63">
        <v>1.2</v>
      </c>
      <c r="G619" s="63">
        <v>1.1000000000000001</v>
      </c>
      <c r="H619" s="63">
        <v>2.7</v>
      </c>
      <c r="I619" s="63">
        <v>4.9000000000000004</v>
      </c>
      <c r="J619" s="76">
        <v>2.6</v>
      </c>
      <c r="K619" s="76">
        <v>2</v>
      </c>
    </row>
    <row r="620" spans="1:12" hidden="1" outlineLevel="1" x14ac:dyDescent="0.25">
      <c r="A620" s="65">
        <v>2013</v>
      </c>
      <c r="B620" s="63">
        <v>1.6</v>
      </c>
      <c r="C620" s="63">
        <v>1.8</v>
      </c>
      <c r="D620" s="63">
        <v>3.8</v>
      </c>
      <c r="E620" s="63">
        <v>2.1</v>
      </c>
      <c r="F620" s="63">
        <v>1.3</v>
      </c>
      <c r="G620" s="63">
        <v>1.1000000000000001</v>
      </c>
      <c r="H620" s="63">
        <v>2.6</v>
      </c>
      <c r="I620" s="63">
        <v>4.3</v>
      </c>
      <c r="J620" s="63">
        <v>2.7</v>
      </c>
      <c r="K620" s="63">
        <v>2.2000000000000002</v>
      </c>
    </row>
    <row r="621" spans="1:12" hidden="1" outlineLevel="1" x14ac:dyDescent="0.25">
      <c r="A621" s="65">
        <v>2014</v>
      </c>
      <c r="B621" s="63">
        <v>1.5</v>
      </c>
      <c r="C621" s="63">
        <v>1.8</v>
      </c>
      <c r="D621" s="63">
        <v>4.2</v>
      </c>
      <c r="E621" s="63">
        <v>2.1</v>
      </c>
      <c r="F621" s="63">
        <v>1.3</v>
      </c>
      <c r="G621" s="76">
        <v>1</v>
      </c>
      <c r="H621" s="63">
        <v>2.6</v>
      </c>
      <c r="I621" s="63">
        <v>3.7</v>
      </c>
      <c r="J621" s="63">
        <v>2.6</v>
      </c>
      <c r="K621" s="63">
        <v>2.2000000000000002</v>
      </c>
    </row>
    <row r="622" spans="1:12" collapsed="1" x14ac:dyDescent="0.25">
      <c r="A622" s="65">
        <v>2015</v>
      </c>
      <c r="B622" s="63">
        <v>1.4</v>
      </c>
      <c r="C622" s="63">
        <v>1.7</v>
      </c>
      <c r="D622" s="76">
        <v>4</v>
      </c>
      <c r="E622" s="63">
        <v>2.1</v>
      </c>
      <c r="F622" s="63">
        <v>1.3</v>
      </c>
      <c r="G622" s="63">
        <v>0.8</v>
      </c>
      <c r="H622" s="63">
        <v>2.5</v>
      </c>
      <c r="I622" s="63">
        <v>3.5</v>
      </c>
      <c r="J622" s="63">
        <v>3.3</v>
      </c>
      <c r="K622" s="63">
        <v>2.4</v>
      </c>
    </row>
    <row r="623" spans="1:12" x14ac:dyDescent="0.25">
      <c r="A623" s="65">
        <v>2016</v>
      </c>
      <c r="B623" s="63">
        <v>1.5</v>
      </c>
      <c r="C623" s="63">
        <v>1.8</v>
      </c>
      <c r="D623" s="76">
        <v>4</v>
      </c>
      <c r="E623" s="63">
        <v>2.4</v>
      </c>
      <c r="F623" s="63">
        <v>1.3</v>
      </c>
      <c r="G623" s="63">
        <v>0.7</v>
      </c>
      <c r="H623" s="63">
        <v>2.7</v>
      </c>
      <c r="I623" s="63">
        <v>3.9</v>
      </c>
      <c r="J623" s="63">
        <v>3.5</v>
      </c>
      <c r="K623" s="63">
        <v>2.6</v>
      </c>
    </row>
    <row r="624" spans="1:12" x14ac:dyDescent="0.25">
      <c r="A624" s="65">
        <v>2017</v>
      </c>
      <c r="B624" s="63">
        <v>1.5</v>
      </c>
      <c r="C624" s="63">
        <v>1.8</v>
      </c>
      <c r="D624" s="63">
        <v>3.6</v>
      </c>
      <c r="E624" s="63">
        <v>2.6</v>
      </c>
      <c r="F624" s="63">
        <v>3.1</v>
      </c>
      <c r="G624" s="63">
        <v>0.7</v>
      </c>
      <c r="H624" s="63">
        <v>2.6</v>
      </c>
      <c r="I624" s="63">
        <v>4.3</v>
      </c>
      <c r="J624" s="63">
        <v>3.5</v>
      </c>
      <c r="K624" s="63">
        <v>2.7</v>
      </c>
    </row>
    <row r="625" spans="1:11" x14ac:dyDescent="0.25">
      <c r="A625" s="50">
        <v>2018</v>
      </c>
      <c r="B625" s="1">
        <v>1.4</v>
      </c>
      <c r="C625" s="1">
        <v>1.8</v>
      </c>
      <c r="D625" s="1">
        <v>3.2</v>
      </c>
      <c r="E625" s="1">
        <v>2.4</v>
      </c>
      <c r="F625" s="1">
        <v>2.5</v>
      </c>
      <c r="G625" s="1">
        <v>0.7</v>
      </c>
      <c r="H625" s="1">
        <v>2.7</v>
      </c>
      <c r="I625" s="1">
        <v>4.2</v>
      </c>
      <c r="J625" s="1">
        <v>3.3</v>
      </c>
      <c r="K625" s="1">
        <v>2.6</v>
      </c>
    </row>
    <row r="626" spans="1:11" x14ac:dyDescent="0.25">
      <c r="A626" s="50">
        <v>2019</v>
      </c>
      <c r="B626" s="1">
        <v>1.4</v>
      </c>
      <c r="C626" s="1">
        <v>1.8</v>
      </c>
      <c r="D626" s="1">
        <v>3.3</v>
      </c>
      <c r="E626" s="1">
        <v>2.4</v>
      </c>
      <c r="F626" s="1">
        <v>2</v>
      </c>
      <c r="G626" s="1">
        <v>0.6</v>
      </c>
      <c r="H626" s="1">
        <v>2.9</v>
      </c>
      <c r="I626" s="1">
        <v>4.2</v>
      </c>
      <c r="J626" s="1">
        <v>3.1</v>
      </c>
      <c r="K626" s="1">
        <v>2.6</v>
      </c>
    </row>
    <row r="627" spans="1:11" x14ac:dyDescent="0.25">
      <c r="A627" s="50">
        <v>2020</v>
      </c>
      <c r="B627" s="32">
        <v>1.5</v>
      </c>
      <c r="C627" s="32">
        <v>1.88</v>
      </c>
      <c r="D627" s="32">
        <v>3.41</v>
      </c>
      <c r="E627" s="32">
        <v>2.57</v>
      </c>
      <c r="F627" s="32">
        <v>2.95</v>
      </c>
      <c r="G627" s="32">
        <v>0.59</v>
      </c>
      <c r="H627" s="32">
        <v>2.78</v>
      </c>
      <c r="I627" s="32">
        <v>4.38</v>
      </c>
      <c r="J627" s="32">
        <v>3.22</v>
      </c>
      <c r="K627" s="32">
        <v>2.69</v>
      </c>
    </row>
    <row r="644" spans="1:12" s="3" customFormat="1" ht="5.25" customHeight="1" x14ac:dyDescent="0.25"/>
    <row r="646" spans="1:12" ht="26.4" x14ac:dyDescent="0.25">
      <c r="A646" s="90"/>
      <c r="B646" s="90" t="s">
        <v>7</v>
      </c>
      <c r="C646" s="90" t="s">
        <v>8</v>
      </c>
      <c r="D646" s="90" t="s">
        <v>9</v>
      </c>
      <c r="E646" s="90" t="s">
        <v>10</v>
      </c>
      <c r="F646" s="91" t="s">
        <v>61</v>
      </c>
      <c r="G646" s="90" t="s">
        <v>11</v>
      </c>
      <c r="H646" s="90" t="s">
        <v>12</v>
      </c>
      <c r="I646" s="90" t="s">
        <v>13</v>
      </c>
      <c r="J646" s="91" t="s">
        <v>62</v>
      </c>
      <c r="K646" s="90" t="s">
        <v>14</v>
      </c>
      <c r="L646" s="90" t="s">
        <v>15</v>
      </c>
    </row>
    <row r="647" spans="1:12" x14ac:dyDescent="0.25">
      <c r="A647" s="81">
        <v>1997</v>
      </c>
      <c r="B647" s="75">
        <v>0.75145068088246558</v>
      </c>
      <c r="C647" s="75">
        <v>0.97174606637731642</v>
      </c>
      <c r="D647" s="75">
        <v>1.2655103742915013</v>
      </c>
      <c r="E647" s="75">
        <v>0.89766353823172962</v>
      </c>
      <c r="F647" s="63"/>
      <c r="G647" s="75">
        <v>0.37811350187361176</v>
      </c>
      <c r="H647" s="75">
        <v>0.76584633730134255</v>
      </c>
      <c r="I647" s="75">
        <v>0.83928226895620306</v>
      </c>
      <c r="J647" s="63"/>
      <c r="K647" s="75">
        <v>0.53260029207112791</v>
      </c>
      <c r="L647" s="80">
        <v>0.34506131000061618</v>
      </c>
    </row>
    <row r="648" spans="1:12" x14ac:dyDescent="0.25">
      <c r="A648" s="81">
        <v>2000</v>
      </c>
      <c r="B648" s="75">
        <v>0.77933132189215215</v>
      </c>
      <c r="C648" s="75">
        <v>1.0574483723356332</v>
      </c>
      <c r="D648" s="75">
        <v>1.2091368690364581</v>
      </c>
      <c r="E648" s="75">
        <v>1.1094476400598849</v>
      </c>
      <c r="F648" s="63"/>
      <c r="G648" s="75">
        <v>0.61605687780941643</v>
      </c>
      <c r="H648" s="75">
        <v>1.4853706695386824</v>
      </c>
      <c r="I648" s="75">
        <v>0.88013304336702047</v>
      </c>
      <c r="J648" s="63"/>
      <c r="K648" s="75">
        <v>0.62809766347669183</v>
      </c>
      <c r="L648" s="80">
        <v>0.4518040193508514</v>
      </c>
    </row>
    <row r="649" spans="1:12" hidden="1" outlineLevel="1" x14ac:dyDescent="0.25">
      <c r="A649" s="81">
        <v>2001</v>
      </c>
      <c r="B649" s="75">
        <v>0.74436176126539366</v>
      </c>
      <c r="C649" s="75">
        <v>0.97181716827922371</v>
      </c>
      <c r="D649" s="75">
        <v>1.3085381230766517</v>
      </c>
      <c r="E649" s="75">
        <v>0.79026802372320903</v>
      </c>
      <c r="F649" s="63"/>
      <c r="G649" s="75">
        <v>0.8910497397339503</v>
      </c>
      <c r="H649" s="75">
        <v>1.6570481686760758</v>
      </c>
      <c r="I649" s="75">
        <v>1.1536237977610764</v>
      </c>
      <c r="J649" s="63"/>
      <c r="K649" s="75">
        <v>0.57722025270429955</v>
      </c>
      <c r="L649" s="80">
        <v>0.33308978381398546</v>
      </c>
    </row>
    <row r="650" spans="1:12" hidden="1" outlineLevel="1" x14ac:dyDescent="0.25">
      <c r="A650" s="81">
        <v>2002</v>
      </c>
      <c r="B650" s="75">
        <v>0.77693139121931132</v>
      </c>
      <c r="C650" s="75">
        <v>0.99508679277953338</v>
      </c>
      <c r="D650" s="75">
        <v>1.3267145610031168</v>
      </c>
      <c r="E650" s="75">
        <v>0.83645101438695746</v>
      </c>
      <c r="F650" s="63"/>
      <c r="G650" s="75">
        <v>0.9192109652621655</v>
      </c>
      <c r="H650" s="75">
        <v>1.9417140886359718</v>
      </c>
      <c r="I650" s="75">
        <v>1.2203192418667443</v>
      </c>
      <c r="J650" s="63"/>
      <c r="K650" s="75">
        <v>0.66121336059986369</v>
      </c>
      <c r="L650" s="80">
        <v>0.42235217673814163</v>
      </c>
    </row>
    <row r="651" spans="1:12" hidden="1" outlineLevel="1" x14ac:dyDescent="0.25">
      <c r="A651" s="81">
        <v>2003</v>
      </c>
      <c r="B651" s="75">
        <v>0.79876578290041889</v>
      </c>
      <c r="C651" s="75">
        <v>1.0128651693798361</v>
      </c>
      <c r="D651" s="75">
        <v>1.4798032922476647</v>
      </c>
      <c r="E651" s="75">
        <v>0.8761045878222975</v>
      </c>
      <c r="F651" s="63"/>
      <c r="G651" s="75">
        <v>0.83495635865252826</v>
      </c>
      <c r="H651" s="75">
        <v>1.8664138026735742</v>
      </c>
      <c r="I651" s="75">
        <v>1.1847513634043467</v>
      </c>
      <c r="J651" s="63"/>
      <c r="K651" s="75">
        <v>0.64355313845456608</v>
      </c>
      <c r="L651" s="80">
        <v>0.52207343978680187</v>
      </c>
    </row>
    <row r="652" spans="1:12" hidden="1" outlineLevel="1" x14ac:dyDescent="0.25">
      <c r="A652" s="81" t="s">
        <v>6</v>
      </c>
      <c r="B652" s="75">
        <v>0.697873860687104</v>
      </c>
      <c r="C652" s="75">
        <v>0.85136970763718267</v>
      </c>
      <c r="D652" s="75">
        <v>1.3960988956232616</v>
      </c>
      <c r="E652" s="75">
        <v>0.77869843957904927</v>
      </c>
      <c r="F652" s="63"/>
      <c r="G652" s="75">
        <v>0.77693649623221772</v>
      </c>
      <c r="H652" s="75">
        <v>1.4362886024297505</v>
      </c>
      <c r="I652" s="75">
        <v>1.5979129300505464</v>
      </c>
      <c r="J652" s="63"/>
      <c r="K652" s="75">
        <v>0.68382670331917217</v>
      </c>
      <c r="L652" s="80">
        <v>0.34207274011299438</v>
      </c>
    </row>
    <row r="653" spans="1:12" hidden="1" outlineLevel="1" collapsed="1" x14ac:dyDescent="0.25">
      <c r="A653" s="65">
        <v>2008</v>
      </c>
      <c r="B653" s="82">
        <v>0.61</v>
      </c>
      <c r="C653" s="82">
        <v>0.75</v>
      </c>
      <c r="D653" s="82">
        <v>1.28</v>
      </c>
      <c r="E653" s="82">
        <v>0.67</v>
      </c>
      <c r="F653" s="63"/>
      <c r="G653" s="82">
        <v>0.88</v>
      </c>
      <c r="H653" s="82">
        <v>1.1100000000000001</v>
      </c>
      <c r="I653" s="82">
        <v>1.0900000000000001</v>
      </c>
      <c r="J653" s="63"/>
      <c r="K653" s="82">
        <v>0.52</v>
      </c>
      <c r="L653" s="63">
        <v>0.24</v>
      </c>
    </row>
    <row r="654" spans="1:12" hidden="1" outlineLevel="1" x14ac:dyDescent="0.25">
      <c r="A654" s="65">
        <v>2009</v>
      </c>
      <c r="B654" s="82">
        <v>0.51</v>
      </c>
      <c r="C654" s="82">
        <v>0.59</v>
      </c>
      <c r="D654" s="82">
        <v>1.22</v>
      </c>
      <c r="E654" s="82">
        <v>0.67</v>
      </c>
      <c r="F654" s="63"/>
      <c r="G654" s="82">
        <v>0.43</v>
      </c>
      <c r="H654" s="82">
        <v>0.83</v>
      </c>
      <c r="I654" s="82">
        <v>0.85</v>
      </c>
      <c r="J654" s="63"/>
      <c r="K654" s="82">
        <v>0.46</v>
      </c>
      <c r="L654" s="63"/>
    </row>
    <row r="655" spans="1:12" collapsed="1" x14ac:dyDescent="0.25">
      <c r="A655" s="65">
        <v>2010</v>
      </c>
      <c r="B655" s="82">
        <v>0.53</v>
      </c>
      <c r="C655" s="82">
        <v>0.64</v>
      </c>
      <c r="D655" s="82">
        <v>1.1000000000000001</v>
      </c>
      <c r="E655" s="82">
        <v>0.76</v>
      </c>
      <c r="F655" s="63"/>
      <c r="G655" s="82">
        <v>0.43</v>
      </c>
      <c r="H655" s="82">
        <v>0.91</v>
      </c>
      <c r="I655" s="82">
        <v>0.52</v>
      </c>
      <c r="J655" s="63"/>
      <c r="K655" s="82">
        <v>0.67</v>
      </c>
      <c r="L655" s="63"/>
    </row>
    <row r="656" spans="1:12" hidden="1" outlineLevel="1" x14ac:dyDescent="0.25">
      <c r="A656" s="65">
        <v>2011</v>
      </c>
      <c r="B656" s="82">
        <v>0.6</v>
      </c>
      <c r="C656" s="82">
        <v>0.7</v>
      </c>
      <c r="D656" s="82">
        <v>1.4</v>
      </c>
      <c r="E656" s="82">
        <v>0.7</v>
      </c>
      <c r="F656" s="63"/>
      <c r="G656" s="82">
        <v>0.4</v>
      </c>
      <c r="H656" s="82">
        <v>0.9</v>
      </c>
      <c r="I656" s="82">
        <v>1.6</v>
      </c>
      <c r="J656" s="63"/>
      <c r="K656" s="82">
        <v>0.7</v>
      </c>
      <c r="L656" s="63"/>
    </row>
    <row r="657" spans="1:12" hidden="1" outlineLevel="1" x14ac:dyDescent="0.25">
      <c r="A657" s="65">
        <v>2012</v>
      </c>
      <c r="B657" s="63">
        <v>0.6</v>
      </c>
      <c r="C657" s="63">
        <v>0.7</v>
      </c>
      <c r="D657" s="63">
        <v>1.6</v>
      </c>
      <c r="E657" s="63">
        <v>0.8</v>
      </c>
      <c r="F657" s="63">
        <v>0.4</v>
      </c>
      <c r="G657" s="63">
        <v>0.4</v>
      </c>
      <c r="H657" s="63">
        <v>0.8</v>
      </c>
      <c r="I657" s="63">
        <v>1.3</v>
      </c>
      <c r="J657" s="63">
        <v>0.8</v>
      </c>
      <c r="K657" s="63">
        <v>0.9</v>
      </c>
      <c r="L657" s="63"/>
    </row>
    <row r="658" spans="1:12" collapsed="1" x14ac:dyDescent="0.25">
      <c r="A658" s="65">
        <v>2013</v>
      </c>
      <c r="B658" s="63">
        <v>0.6</v>
      </c>
      <c r="C658" s="63">
        <v>0.7</v>
      </c>
      <c r="D658" s="63">
        <v>1.8</v>
      </c>
      <c r="E658" s="63">
        <v>0.7</v>
      </c>
      <c r="F658" s="63">
        <v>0.4</v>
      </c>
      <c r="G658" s="63">
        <v>0.5</v>
      </c>
      <c r="H658" s="63">
        <v>0.8</v>
      </c>
      <c r="I658" s="63">
        <v>1.2</v>
      </c>
      <c r="J658" s="63">
        <v>0.9</v>
      </c>
      <c r="K658" s="63">
        <v>0.8</v>
      </c>
      <c r="L658" s="63"/>
    </row>
    <row r="659" spans="1:12" x14ac:dyDescent="0.25">
      <c r="A659" s="65">
        <v>2014</v>
      </c>
      <c r="B659" s="63">
        <v>0.6</v>
      </c>
      <c r="C659" s="63">
        <v>0.7</v>
      </c>
      <c r="D659" s="63">
        <v>2.1</v>
      </c>
      <c r="E659" s="63">
        <v>0.8</v>
      </c>
      <c r="F659" s="63">
        <v>0.4</v>
      </c>
      <c r="G659" s="63">
        <v>0.4</v>
      </c>
      <c r="H659" s="63">
        <v>0.9</v>
      </c>
      <c r="I659" s="63">
        <v>1.2</v>
      </c>
      <c r="J659" s="63">
        <v>0.9</v>
      </c>
      <c r="K659" s="76">
        <v>1</v>
      </c>
      <c r="L659" s="63"/>
    </row>
    <row r="660" spans="1:12" x14ac:dyDescent="0.25">
      <c r="A660" s="65">
        <v>2015</v>
      </c>
      <c r="B660" s="63">
        <v>0.6</v>
      </c>
      <c r="C660" s="63">
        <v>0.7</v>
      </c>
      <c r="D660" s="63">
        <v>1.9</v>
      </c>
      <c r="E660" s="63">
        <v>0.9</v>
      </c>
      <c r="F660" s="63">
        <v>0.5</v>
      </c>
      <c r="G660" s="63">
        <v>0.3</v>
      </c>
      <c r="H660" s="63">
        <v>0.8</v>
      </c>
      <c r="I660" s="63">
        <v>1.1000000000000001</v>
      </c>
      <c r="J660" s="63">
        <v>1.4</v>
      </c>
      <c r="K660" s="76">
        <v>1</v>
      </c>
      <c r="L660" s="63"/>
    </row>
    <row r="661" spans="1:12" x14ac:dyDescent="0.25">
      <c r="A661" s="65">
        <v>2016</v>
      </c>
      <c r="B661" s="63">
        <v>0.6</v>
      </c>
      <c r="C661" s="63">
        <v>0.8</v>
      </c>
      <c r="D661" s="63">
        <v>2.1</v>
      </c>
      <c r="E661" s="76">
        <v>1</v>
      </c>
      <c r="F661" s="63">
        <v>0.4</v>
      </c>
      <c r="G661" s="63">
        <v>0.4</v>
      </c>
      <c r="H661" s="63">
        <v>1.1000000000000001</v>
      </c>
      <c r="I661" s="63">
        <v>1.7</v>
      </c>
      <c r="J661" s="63">
        <v>1.4</v>
      </c>
      <c r="K661" s="63">
        <v>1.1000000000000001</v>
      </c>
      <c r="L661" s="63"/>
    </row>
    <row r="662" spans="1:12" x14ac:dyDescent="0.25">
      <c r="A662" s="65">
        <v>2017</v>
      </c>
      <c r="B662" s="63">
        <v>0.6</v>
      </c>
      <c r="C662" s="63">
        <v>0.8</v>
      </c>
      <c r="D662" s="63">
        <v>1.8</v>
      </c>
      <c r="E662" s="63">
        <v>0.9</v>
      </c>
      <c r="F662" s="63">
        <v>0.9</v>
      </c>
      <c r="G662" s="63">
        <v>0.3</v>
      </c>
      <c r="H662" s="63">
        <v>0.9</v>
      </c>
      <c r="I662" s="63">
        <v>1.7</v>
      </c>
      <c r="J662" s="63">
        <v>1.2</v>
      </c>
      <c r="K662" s="63">
        <v>1.1000000000000001</v>
      </c>
      <c r="L662" s="63"/>
    </row>
    <row r="663" spans="1:12" x14ac:dyDescent="0.25">
      <c r="A663" s="65">
        <v>2018</v>
      </c>
      <c r="B663" s="63">
        <v>0.6</v>
      </c>
      <c r="C663" s="63">
        <v>0.8</v>
      </c>
      <c r="D663" s="63">
        <v>1.6</v>
      </c>
      <c r="E663" s="63">
        <v>1.1000000000000001</v>
      </c>
      <c r="F663" s="63">
        <v>0.9</v>
      </c>
      <c r="G663" s="63">
        <v>0.4</v>
      </c>
      <c r="H663" s="63">
        <v>1.1000000000000001</v>
      </c>
      <c r="I663" s="63">
        <v>1.9</v>
      </c>
      <c r="J663" s="63">
        <v>1.4</v>
      </c>
      <c r="K663" s="63">
        <v>0.9</v>
      </c>
      <c r="L663" s="63"/>
    </row>
    <row r="664" spans="1:12" x14ac:dyDescent="0.25">
      <c r="A664" s="65">
        <v>2019</v>
      </c>
      <c r="B664" s="76">
        <v>0.6</v>
      </c>
      <c r="C664" s="76">
        <v>0.7</v>
      </c>
      <c r="D664" s="76">
        <v>1.8</v>
      </c>
      <c r="E664" s="76">
        <v>1</v>
      </c>
      <c r="F664" s="76">
        <v>0.7</v>
      </c>
      <c r="G664" s="76">
        <v>0.3</v>
      </c>
      <c r="H664" s="76">
        <v>1</v>
      </c>
      <c r="I664" s="76">
        <v>1.7</v>
      </c>
      <c r="J664" s="76">
        <v>1.2</v>
      </c>
      <c r="K664" s="76">
        <v>1</v>
      </c>
      <c r="L664" s="63"/>
    </row>
    <row r="665" spans="1:12" x14ac:dyDescent="0.2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</row>
    <row r="666" spans="1:12" x14ac:dyDescent="0.2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</row>
    <row r="688" s="3" customFormat="1" ht="5.25" customHeight="1" x14ac:dyDescent="0.25"/>
    <row r="690" spans="1:12" ht="26.4" x14ac:dyDescent="0.25">
      <c r="A690" s="90"/>
      <c r="B690" s="90" t="s">
        <v>7</v>
      </c>
      <c r="C690" s="90" t="s">
        <v>8</v>
      </c>
      <c r="D690" s="90" t="s">
        <v>9</v>
      </c>
      <c r="E690" s="90" t="s">
        <v>10</v>
      </c>
      <c r="F690" s="91" t="s">
        <v>61</v>
      </c>
      <c r="G690" s="90" t="s">
        <v>11</v>
      </c>
      <c r="H690" s="90" t="s">
        <v>12</v>
      </c>
      <c r="I690" s="90" t="s">
        <v>13</v>
      </c>
      <c r="J690" s="91" t="s">
        <v>62</v>
      </c>
      <c r="K690" s="90" t="s">
        <v>14</v>
      </c>
      <c r="L690" s="90" t="s">
        <v>15</v>
      </c>
    </row>
    <row r="691" spans="1:12" x14ac:dyDescent="0.25">
      <c r="A691" s="74">
        <v>1997</v>
      </c>
      <c r="B691" s="75">
        <v>0.47212152249916328</v>
      </c>
      <c r="C691" s="75">
        <v>0.63675842770309776</v>
      </c>
      <c r="D691" s="75">
        <v>0.96849415329100774</v>
      </c>
      <c r="E691" s="75">
        <v>9.1598320227727514E-2</v>
      </c>
      <c r="F691" s="63"/>
      <c r="G691" s="75">
        <v>0.20177357274869864</v>
      </c>
      <c r="H691" s="75">
        <v>0.4831513805793704</v>
      </c>
      <c r="I691" s="75">
        <v>0.74281304263939807</v>
      </c>
      <c r="J691" s="63"/>
      <c r="K691" s="75">
        <v>0.37582681900180398</v>
      </c>
      <c r="L691" s="80">
        <v>0.20950150964323128</v>
      </c>
    </row>
    <row r="692" spans="1:12" x14ac:dyDescent="0.25">
      <c r="A692" s="74">
        <v>2000</v>
      </c>
      <c r="B692" s="75">
        <v>0.54210861528799548</v>
      </c>
      <c r="C692" s="75">
        <v>0.76832291427924126</v>
      </c>
      <c r="D692" s="75">
        <v>1.0225092218590919</v>
      </c>
      <c r="E692" s="75">
        <v>0.61618469781735086</v>
      </c>
      <c r="F692" s="63"/>
      <c r="G692" s="75">
        <v>0.32772793209047441</v>
      </c>
      <c r="H692" s="75">
        <v>0.81112008616047393</v>
      </c>
      <c r="I692" s="75">
        <v>0.6908020979915569</v>
      </c>
      <c r="J692" s="63"/>
      <c r="K692" s="75">
        <v>0.42482241966059886</v>
      </c>
      <c r="L692" s="80">
        <v>0.2259020096754257</v>
      </c>
    </row>
    <row r="693" spans="1:12" hidden="1" outlineLevel="1" x14ac:dyDescent="0.25">
      <c r="A693" s="74">
        <v>2001</v>
      </c>
      <c r="B693" s="75">
        <v>0.56800160970735381</v>
      </c>
      <c r="C693" s="75">
        <v>0.76637172642429907</v>
      </c>
      <c r="D693" s="75">
        <v>1.0378365032757542</v>
      </c>
      <c r="E693" s="75">
        <v>0.69774144129112503</v>
      </c>
      <c r="F693" s="63"/>
      <c r="G693" s="75">
        <v>0.41570271833429723</v>
      </c>
      <c r="H693" s="75">
        <v>1.0136563624935717</v>
      </c>
      <c r="I693" s="75">
        <v>0.80937614968203087</v>
      </c>
      <c r="J693" s="63"/>
      <c r="K693" s="75">
        <v>0.47495682210708118</v>
      </c>
      <c r="L693" s="80">
        <v>0.23208836549619632</v>
      </c>
    </row>
    <row r="694" spans="1:12" hidden="1" outlineLevel="1" x14ac:dyDescent="0.25">
      <c r="A694" s="74">
        <v>2002</v>
      </c>
      <c r="B694" s="75">
        <v>0.57512824472009194</v>
      </c>
      <c r="C694" s="75">
        <v>0.79744924462144484</v>
      </c>
      <c r="D694" s="75">
        <v>1.1313482936532604</v>
      </c>
      <c r="E694" s="75">
        <v>0.67372327158804024</v>
      </c>
      <c r="F694" s="63"/>
      <c r="G694" s="75">
        <v>0.60736819203713099</v>
      </c>
      <c r="H694" s="75">
        <v>1.0565039949416566</v>
      </c>
      <c r="I694" s="75">
        <v>1.0456097625539349</v>
      </c>
      <c r="J694" s="63"/>
      <c r="K694" s="75">
        <v>0.3885480572597137</v>
      </c>
      <c r="L694" s="80">
        <v>0.30106129521334202</v>
      </c>
    </row>
    <row r="695" spans="1:12" hidden="1" outlineLevel="1" x14ac:dyDescent="0.25">
      <c r="A695" s="74">
        <v>2003</v>
      </c>
      <c r="B695" s="75">
        <v>0.54057363671916603</v>
      </c>
      <c r="C695" s="75">
        <v>0.75104625558150317</v>
      </c>
      <c r="D695" s="75">
        <v>0.9421833841285252</v>
      </c>
      <c r="E695" s="75">
        <v>0.42973005689383853</v>
      </c>
      <c r="F695" s="63"/>
      <c r="G695" s="75">
        <v>0.55904205438938182</v>
      </c>
      <c r="H695" s="75">
        <v>1.2246172348397244</v>
      </c>
      <c r="I695" s="75">
        <v>0.87311608414152531</v>
      </c>
      <c r="J695" s="63"/>
      <c r="K695" s="75">
        <v>0.40108769544527528</v>
      </c>
      <c r="L695" s="80">
        <v>0.2817885930230018</v>
      </c>
    </row>
    <row r="696" spans="1:12" hidden="1" outlineLevel="1" x14ac:dyDescent="0.25">
      <c r="A696" s="74" t="s">
        <v>6</v>
      </c>
      <c r="B696" s="75">
        <v>0.49574364581861002</v>
      </c>
      <c r="C696" s="75">
        <v>0.64255864611718017</v>
      </c>
      <c r="D696" s="75">
        <v>0.9838828037941999</v>
      </c>
      <c r="E696" s="75">
        <v>0.68041611225353815</v>
      </c>
      <c r="F696" s="63"/>
      <c r="G696" s="75">
        <v>0.96397676384367748</v>
      </c>
      <c r="H696" s="75">
        <v>0.96216266345172963</v>
      </c>
      <c r="I696" s="75">
        <v>0.87776509592912655</v>
      </c>
      <c r="J696" s="63"/>
      <c r="K696" s="75">
        <v>0.40211736374582546</v>
      </c>
      <c r="L696" s="80">
        <v>0.2891066384180791</v>
      </c>
    </row>
    <row r="697" spans="1:12" collapsed="1" x14ac:dyDescent="0.25">
      <c r="A697" s="65">
        <v>2006</v>
      </c>
      <c r="B697" s="82">
        <v>0.39</v>
      </c>
      <c r="C697" s="82">
        <v>0.5</v>
      </c>
      <c r="D697" s="82">
        <v>0.9</v>
      </c>
      <c r="E697" s="82">
        <v>0.44</v>
      </c>
      <c r="F697" s="63"/>
      <c r="G697" s="82">
        <v>0.49</v>
      </c>
      <c r="H697" s="82">
        <v>0.81</v>
      </c>
      <c r="I697" s="82">
        <v>0.69</v>
      </c>
      <c r="J697" s="63"/>
      <c r="K697" s="82">
        <v>0.24</v>
      </c>
      <c r="L697" s="63">
        <v>0.14000000000000001</v>
      </c>
    </row>
    <row r="698" spans="1:12" x14ac:dyDescent="0.25">
      <c r="A698" s="65">
        <v>2008</v>
      </c>
      <c r="B698" s="82">
        <v>0.43</v>
      </c>
      <c r="C698" s="82">
        <v>0.54</v>
      </c>
      <c r="D698" s="82">
        <v>1</v>
      </c>
      <c r="E698" s="82">
        <v>0.42</v>
      </c>
      <c r="F698" s="63"/>
      <c r="G698" s="82">
        <v>0.78</v>
      </c>
      <c r="H698" s="82">
        <v>0.85</v>
      </c>
      <c r="I698" s="82">
        <v>0.73</v>
      </c>
      <c r="J698" s="63"/>
      <c r="K698" s="82">
        <v>0.32</v>
      </c>
      <c r="L698" s="63">
        <v>0.14000000000000001</v>
      </c>
    </row>
    <row r="699" spans="1:12" x14ac:dyDescent="0.25">
      <c r="A699" s="65">
        <v>2009</v>
      </c>
      <c r="B699" s="82">
        <v>0.39</v>
      </c>
      <c r="C699" s="82">
        <v>0.5</v>
      </c>
      <c r="D699" s="82">
        <v>0.94</v>
      </c>
      <c r="E699" s="82">
        <v>0.41</v>
      </c>
      <c r="F699" s="63"/>
      <c r="G699" s="82">
        <v>0.41</v>
      </c>
      <c r="H699" s="82">
        <v>0.74</v>
      </c>
      <c r="I699" s="82">
        <v>0.68</v>
      </c>
      <c r="J699" s="63"/>
      <c r="K699" s="82">
        <v>0.26</v>
      </c>
      <c r="L699" s="63"/>
    </row>
    <row r="700" spans="1:12" x14ac:dyDescent="0.25">
      <c r="A700" s="65">
        <v>2010</v>
      </c>
      <c r="B700" s="82">
        <v>0.41</v>
      </c>
      <c r="C700" s="82">
        <v>0.55000000000000004</v>
      </c>
      <c r="D700" s="82">
        <v>0.9</v>
      </c>
      <c r="E700" s="82">
        <v>0.46</v>
      </c>
      <c r="F700" s="63"/>
      <c r="G700" s="82">
        <v>0.39</v>
      </c>
      <c r="H700" s="82">
        <v>0.69</v>
      </c>
      <c r="I700" s="82">
        <v>0.49</v>
      </c>
      <c r="J700" s="63"/>
      <c r="K700" s="82">
        <v>0.31</v>
      </c>
      <c r="L700" s="63"/>
    </row>
    <row r="701" spans="1:12" hidden="1" outlineLevel="1" x14ac:dyDescent="0.25">
      <c r="A701" s="65">
        <v>2011</v>
      </c>
      <c r="B701" s="63">
        <v>0.4</v>
      </c>
      <c r="C701" s="63">
        <v>0.6</v>
      </c>
      <c r="D701" s="76">
        <v>1</v>
      </c>
      <c r="E701" s="63">
        <v>0.6</v>
      </c>
      <c r="F701" s="63"/>
      <c r="G701" s="63">
        <v>0.3</v>
      </c>
      <c r="H701" s="63">
        <v>0.7</v>
      </c>
      <c r="I701" s="63">
        <v>1.3</v>
      </c>
      <c r="J701" s="63"/>
      <c r="K701" s="63">
        <v>0.4</v>
      </c>
      <c r="L701" s="63"/>
    </row>
    <row r="702" spans="1:12" hidden="1" outlineLevel="1" x14ac:dyDescent="0.25">
      <c r="A702" s="65">
        <v>2012</v>
      </c>
      <c r="B702" s="63">
        <v>0.5</v>
      </c>
      <c r="C702" s="63">
        <v>0.6</v>
      </c>
      <c r="D702" s="63">
        <v>1.1000000000000001</v>
      </c>
      <c r="E702" s="63">
        <v>0.6</v>
      </c>
      <c r="F702" s="63">
        <v>0.3</v>
      </c>
      <c r="G702" s="63">
        <v>0.3</v>
      </c>
      <c r="H702" s="63">
        <v>0.7</v>
      </c>
      <c r="I702" s="63">
        <v>1.5</v>
      </c>
      <c r="J702" s="63">
        <v>0.8</v>
      </c>
      <c r="K702" s="63">
        <v>0.5</v>
      </c>
      <c r="L702" s="63"/>
    </row>
    <row r="703" spans="1:12" hidden="1" outlineLevel="1" x14ac:dyDescent="0.25">
      <c r="A703" s="65">
        <v>2013</v>
      </c>
      <c r="B703" s="63">
        <v>0.4</v>
      </c>
      <c r="C703" s="63">
        <v>0.5</v>
      </c>
      <c r="D703" s="63">
        <v>1.1000000000000001</v>
      </c>
      <c r="E703" s="63">
        <v>0.6</v>
      </c>
      <c r="F703" s="63">
        <v>0.2</v>
      </c>
      <c r="G703" s="63">
        <v>0.3</v>
      </c>
      <c r="H703" s="63">
        <v>0.6</v>
      </c>
      <c r="I703" s="63">
        <v>1.2</v>
      </c>
      <c r="J703" s="63">
        <v>0.5</v>
      </c>
      <c r="K703" s="63">
        <v>0.4</v>
      </c>
      <c r="L703" s="63"/>
    </row>
    <row r="704" spans="1:12" hidden="1" outlineLevel="1" x14ac:dyDescent="0.25">
      <c r="A704" s="65">
        <v>2014</v>
      </c>
      <c r="B704" s="63">
        <v>0.4</v>
      </c>
      <c r="C704" s="63">
        <v>0.5</v>
      </c>
      <c r="D704" s="63">
        <v>1.4</v>
      </c>
      <c r="E704" s="63">
        <v>0.7</v>
      </c>
      <c r="F704" s="63">
        <v>0.2</v>
      </c>
      <c r="G704" s="63">
        <v>0.3</v>
      </c>
      <c r="H704" s="63">
        <v>0.6</v>
      </c>
      <c r="I704" s="63">
        <v>1.3</v>
      </c>
      <c r="J704" s="63">
        <v>0.6</v>
      </c>
      <c r="K704" s="63">
        <v>0.6</v>
      </c>
      <c r="L704" s="63"/>
    </row>
    <row r="705" spans="1:11" collapsed="1" x14ac:dyDescent="0.25">
      <c r="A705" s="65">
        <v>2015</v>
      </c>
      <c r="B705" s="63">
        <v>0.4</v>
      </c>
      <c r="C705" s="63">
        <v>0.5</v>
      </c>
      <c r="D705" s="63">
        <v>1.5</v>
      </c>
      <c r="E705" s="63">
        <v>0.6</v>
      </c>
      <c r="F705" s="63">
        <v>0.3</v>
      </c>
      <c r="G705" s="63">
        <v>0.3</v>
      </c>
      <c r="H705" s="63">
        <v>0.6</v>
      </c>
      <c r="I705" s="63">
        <v>1.1000000000000001</v>
      </c>
      <c r="J705" s="63">
        <v>1.3</v>
      </c>
      <c r="K705" s="63">
        <v>0.5</v>
      </c>
    </row>
    <row r="706" spans="1:11" x14ac:dyDescent="0.25">
      <c r="A706" s="65">
        <v>2016</v>
      </c>
      <c r="B706" s="63">
        <v>0.4</v>
      </c>
      <c r="C706" s="63">
        <v>0.5</v>
      </c>
      <c r="D706" s="63">
        <v>1.5</v>
      </c>
      <c r="E706" s="63">
        <v>0.6</v>
      </c>
      <c r="F706" s="63">
        <v>0.4</v>
      </c>
      <c r="G706" s="63">
        <v>0.3</v>
      </c>
      <c r="H706" s="63">
        <v>0.5</v>
      </c>
      <c r="I706" s="63">
        <v>1.1000000000000001</v>
      </c>
      <c r="J706" s="63">
        <v>1.4</v>
      </c>
      <c r="K706" s="63">
        <v>0.5</v>
      </c>
    </row>
    <row r="707" spans="1:11" x14ac:dyDescent="0.25">
      <c r="A707" s="65">
        <v>2017</v>
      </c>
      <c r="B707" s="63">
        <v>0.4</v>
      </c>
      <c r="C707" s="63">
        <v>0.5</v>
      </c>
      <c r="D707" s="63">
        <v>1.5</v>
      </c>
      <c r="E707" s="63">
        <v>0.6</v>
      </c>
      <c r="F707" s="63">
        <v>0.5</v>
      </c>
      <c r="G707" s="63">
        <v>0.2</v>
      </c>
      <c r="H707" s="63">
        <v>0.6</v>
      </c>
      <c r="I707" s="63">
        <v>1.1000000000000001</v>
      </c>
      <c r="J707" s="63">
        <v>0.8</v>
      </c>
      <c r="K707" s="63">
        <v>0.5</v>
      </c>
    </row>
    <row r="708" spans="1:11" x14ac:dyDescent="0.25">
      <c r="A708" s="65">
        <v>2018</v>
      </c>
      <c r="B708" s="63">
        <v>0.4</v>
      </c>
      <c r="C708" s="63">
        <v>0.5</v>
      </c>
      <c r="D708" s="63">
        <v>1.4</v>
      </c>
      <c r="E708" s="63">
        <v>0.7</v>
      </c>
      <c r="F708" s="76">
        <v>1</v>
      </c>
      <c r="G708" s="63">
        <v>0.3</v>
      </c>
      <c r="H708" s="63">
        <v>0.5</v>
      </c>
      <c r="I708" s="63">
        <v>1.1000000000000001</v>
      </c>
      <c r="J708" s="63">
        <v>0.8</v>
      </c>
      <c r="K708" s="63">
        <v>0.6</v>
      </c>
    </row>
    <row r="709" spans="1:11" x14ac:dyDescent="0.25">
      <c r="A709" s="65">
        <v>2019</v>
      </c>
      <c r="B709" s="76">
        <v>0.3</v>
      </c>
      <c r="C709" s="76">
        <v>0.4</v>
      </c>
      <c r="D709" s="76">
        <v>1.1000000000000001</v>
      </c>
      <c r="E709" s="76">
        <v>0.6</v>
      </c>
      <c r="F709" s="76">
        <v>0.6</v>
      </c>
      <c r="G709" s="76">
        <v>0.1</v>
      </c>
      <c r="H709" s="76">
        <v>0.4</v>
      </c>
      <c r="I709" s="76">
        <v>1</v>
      </c>
      <c r="J709" s="76">
        <v>0.6</v>
      </c>
      <c r="K709" s="76">
        <v>0.4</v>
      </c>
    </row>
    <row r="710" spans="1:11" x14ac:dyDescent="0.25">
      <c r="A710" s="65">
        <v>2020</v>
      </c>
      <c r="B710" s="76">
        <v>0.3</v>
      </c>
      <c r="C710" s="76">
        <v>0.4</v>
      </c>
      <c r="D710" s="76">
        <v>1.4</v>
      </c>
      <c r="E710" s="76">
        <v>0.4</v>
      </c>
      <c r="F710" s="76">
        <v>0.49</v>
      </c>
      <c r="G710" s="76">
        <v>0.18</v>
      </c>
      <c r="H710" s="76">
        <v>0.56000000000000005</v>
      </c>
      <c r="I710" s="76">
        <v>1</v>
      </c>
      <c r="J710" s="76">
        <v>0.49</v>
      </c>
      <c r="K710" s="76">
        <v>0.47</v>
      </c>
    </row>
    <row r="711" spans="1:11" x14ac:dyDescent="0.25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</row>
    <row r="724" s="3" customFormat="1" ht="5.25" customHeight="1" x14ac:dyDescent="0.25"/>
    <row r="749" s="3" customFormat="1" ht="5.25" customHeight="1" x14ac:dyDescent="0.25"/>
  </sheetData>
  <mergeCells count="15">
    <mergeCell ref="B174:B177"/>
    <mergeCell ref="E175:E177"/>
    <mergeCell ref="B153:B154"/>
    <mergeCell ref="C153:C154"/>
    <mergeCell ref="D153:E153"/>
    <mergeCell ref="C174:D174"/>
    <mergeCell ref="D175:D177"/>
    <mergeCell ref="A3:A6"/>
    <mergeCell ref="B3:B6"/>
    <mergeCell ref="C3:C6"/>
    <mergeCell ref="D3:D6"/>
    <mergeCell ref="B120:B121"/>
    <mergeCell ref="A99:A102"/>
    <mergeCell ref="B99:B102"/>
    <mergeCell ref="C120:D120"/>
  </mergeCells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izglītība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2023-01-23T10:07:29Z</dcterms:modified>
</cp:coreProperties>
</file>